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-9 従業地・通学地による常住市区町村～ " sheetId="35" r:id="rId1"/>
  </sheets>
  <definedNames>
    <definedName name="_xlnm.Print_Area" localSheetId="0">'2-9 従業地・通学地による常住市区町村～ '!$A$1:$J$36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<sst xmlns="http://schemas.openxmlformats.org/spreadsheetml/2006/main" xmlns:r="http://schemas.openxmlformats.org/officeDocument/2006/relationships" count="52" uniqueCount="52">
  <si>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資料：国勢調査</t>
    <rPh sb="0" eb="2">
      <t>シリョウ</t>
    </rPh>
    <rPh sb="3" eb="5">
      <t>コクセイ</t>
    </rPh>
    <rPh sb="5" eb="7">
      <t>チョウサ</t>
    </rPh>
    <phoneticPr fontId="2"/>
  </si>
  <si>
    <t>　　　　 　さいたま市</t>
    <rPh sb="10" eb="11">
      <t>シ</t>
    </rPh>
    <phoneticPr fontId="2"/>
  </si>
  <si>
    <t>　　　茨城県</t>
    <rPh sb="3" eb="6">
      <t>イバラキケン</t>
    </rPh>
    <phoneticPr fontId="2"/>
  </si>
  <si>
    <t>　　　　栃木市</t>
    <rPh sb="4" eb="6">
      <t>トチギ</t>
    </rPh>
    <rPh sb="6" eb="7">
      <t>シ</t>
    </rPh>
    <phoneticPr fontId="2"/>
  </si>
  <si>
    <t>15歳未満通学者
を含む通学者</t>
  </si>
  <si>
    <t>注）常住市区町村からの就業者・通学者数の計が10人未満の場合「その他の都道府県」，「その他の区」又は「その他の市町村」にまとめている。</t>
    <rPh sb="0" eb="1">
      <t>チュウ</t>
    </rPh>
    <rPh sb="2" eb="4">
      <t>ジョウジュウ</t>
    </rPh>
    <rPh sb="4" eb="6">
      <t>シク</t>
    </rPh>
    <rPh sb="6" eb="8">
      <t>チョウソン</t>
    </rPh>
    <rPh sb="11" eb="14">
      <t>シュウギョウシャ</t>
    </rPh>
    <rPh sb="15" eb="18">
      <t>ツウガクシャ</t>
    </rPh>
    <rPh sb="18" eb="19">
      <t>スウ</t>
    </rPh>
    <rPh sb="20" eb="21">
      <t>ケイ</t>
    </rPh>
    <rPh sb="24" eb="25">
      <t>ニン</t>
    </rPh>
    <rPh sb="25" eb="27">
      <t>ミマン</t>
    </rPh>
    <rPh sb="28" eb="30">
      <t>バアイ</t>
    </rPh>
    <rPh sb="33" eb="34">
      <t>タ</t>
    </rPh>
    <rPh sb="35" eb="39">
      <t>トドウフケン</t>
    </rPh>
    <rPh sb="44" eb="45">
      <t>タ</t>
    </rPh>
    <rPh sb="46" eb="47">
      <t>ク</t>
    </rPh>
    <rPh sb="48" eb="49">
      <t>マタ</t>
    </rPh>
    <rPh sb="53" eb="54">
      <t>タ</t>
    </rPh>
    <rPh sb="55" eb="56">
      <t>シ</t>
    </rPh>
    <rPh sb="56" eb="58">
      <t>チョウソン</t>
    </rPh>
    <phoneticPr fontId="11"/>
  </si>
  <si>
    <t>　　　埼玉県</t>
    <rPh sb="3" eb="6">
      <t>サイタマケン</t>
    </rPh>
    <phoneticPr fontId="2"/>
  </si>
  <si>
    <t>15歳以上通学者</t>
  </si>
  <si>
    <t>総数</t>
  </si>
  <si>
    <t>15歳以上就業者</t>
  </si>
  <si>
    <t>　　　自宅</t>
  </si>
  <si>
    <t>令和2年10月１日現在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</si>
  <si>
    <t>常住市区町村</t>
    <rPh sb="0" eb="2">
      <t>ジョウジュウ</t>
    </rPh>
    <rPh sb="2" eb="4">
      <t>シク</t>
    </rPh>
    <rPh sb="4" eb="6">
      <t>チョウソン</t>
    </rPh>
    <phoneticPr fontId="2"/>
  </si>
  <si>
    <t>　　　自宅外</t>
  </si>
  <si>
    <t>　　　　　県　　内</t>
    <rPh sb="5" eb="6">
      <t>ケン</t>
    </rPh>
    <rPh sb="8" eb="9">
      <t>ナイ</t>
    </rPh>
    <phoneticPr fontId="2"/>
  </si>
  <si>
    <t>　　　　宇都宮市</t>
    <rPh sb="4" eb="8">
      <t>ウツノミヤシ</t>
    </rPh>
    <phoneticPr fontId="2"/>
  </si>
  <si>
    <t>　　　　鹿沼市</t>
    <rPh sb="4" eb="7">
      <t>カヌマシ</t>
    </rPh>
    <phoneticPr fontId="2"/>
  </si>
  <si>
    <t>　他市区町村に常住</t>
    <rPh sb="2" eb="3">
      <t>シ</t>
    </rPh>
    <phoneticPr fontId="2"/>
  </si>
  <si>
    <t>　　　　日光市</t>
    <rPh sb="4" eb="7">
      <t>ニッコウシ</t>
    </rPh>
    <phoneticPr fontId="2"/>
  </si>
  <si>
    <t>　　　　小山市</t>
    <rPh sb="4" eb="6">
      <t>オヤマ</t>
    </rPh>
    <rPh sb="6" eb="7">
      <t>シ</t>
    </rPh>
    <phoneticPr fontId="2"/>
  </si>
  <si>
    <t>　　　　市貝町</t>
    <rPh sb="4" eb="6">
      <t>イチカイ</t>
    </rPh>
    <rPh sb="6" eb="7">
      <t>マチ</t>
    </rPh>
    <phoneticPr fontId="2"/>
  </si>
  <si>
    <t>　　　　真岡市</t>
    <rPh sb="4" eb="6">
      <t>モウカ</t>
    </rPh>
    <rPh sb="6" eb="7">
      <t>シ</t>
    </rPh>
    <phoneticPr fontId="2"/>
  </si>
  <si>
    <t>　　　　大田原市</t>
    <rPh sb="4" eb="8">
      <t>オオタワラシ</t>
    </rPh>
    <phoneticPr fontId="2"/>
  </si>
  <si>
    <t>　　　　益子町</t>
    <rPh sb="4" eb="6">
      <t>マシコ</t>
    </rPh>
    <rPh sb="6" eb="7">
      <t>マチ</t>
    </rPh>
    <phoneticPr fontId="2"/>
  </si>
  <si>
    <t>　　　　矢板市</t>
    <rPh sb="4" eb="7">
      <t>ヤイタシ</t>
    </rPh>
    <phoneticPr fontId="2"/>
  </si>
  <si>
    <t>　　　 神奈川県</t>
    <rPh sb="4" eb="8">
      <t>カナガワケン</t>
    </rPh>
    <phoneticPr fontId="2"/>
  </si>
  <si>
    <t>　　　　那須塩原市</t>
    <rPh sb="4" eb="9">
      <t>ナスシオバラシ</t>
    </rPh>
    <phoneticPr fontId="2"/>
  </si>
  <si>
    <t>　　　　那須烏山市</t>
    <rPh sb="4" eb="6">
      <t>ナス</t>
    </rPh>
    <rPh sb="6" eb="7">
      <t>カラス</t>
    </rPh>
    <rPh sb="7" eb="8">
      <t>ヤマ</t>
    </rPh>
    <rPh sb="8" eb="9">
      <t>シ</t>
    </rPh>
    <phoneticPr fontId="2"/>
  </si>
  <si>
    <t xml:space="preserve">  　　　その他の市町村</t>
    <rPh sb="7" eb="8">
      <t>タ</t>
    </rPh>
    <rPh sb="9" eb="12">
      <t>シチョウソン</t>
    </rPh>
    <phoneticPr fontId="2"/>
  </si>
  <si>
    <t>　　　　上三川町</t>
    <rPh sb="4" eb="7">
      <t>カミノカワ</t>
    </rPh>
    <rPh sb="7" eb="8">
      <t>マチ</t>
    </rPh>
    <phoneticPr fontId="2"/>
  </si>
  <si>
    <t>　　　　茂木町</t>
    <rPh sb="4" eb="6">
      <t>モテギ</t>
    </rPh>
    <rPh sb="6" eb="7">
      <t>マチ</t>
    </rPh>
    <phoneticPr fontId="2"/>
  </si>
  <si>
    <t>　　　　　 その他の市町村</t>
    <rPh sb="8" eb="9">
      <t>タ</t>
    </rPh>
    <rPh sb="10" eb="13">
      <t>シチョウソン</t>
    </rPh>
    <phoneticPr fontId="2"/>
  </si>
  <si>
    <t>　他県</t>
  </si>
  <si>
    <t>　　　　芳賀町</t>
    <rPh sb="4" eb="6">
      <t>ハガ</t>
    </rPh>
    <rPh sb="6" eb="7">
      <t>マチ</t>
    </rPh>
    <phoneticPr fontId="2"/>
  </si>
  <si>
    <t>　　　　那須町</t>
    <rPh sb="4" eb="6">
      <t>ナス</t>
    </rPh>
    <rPh sb="6" eb="7">
      <t>マチ</t>
    </rPh>
    <phoneticPr fontId="2"/>
  </si>
  <si>
    <t>　　　　壬生町</t>
    <rPh sb="4" eb="6">
      <t>ミブ</t>
    </rPh>
    <rPh sb="6" eb="7">
      <t>マチ</t>
    </rPh>
    <phoneticPr fontId="2"/>
  </si>
  <si>
    <r>
      <t>　当地で従業・通学する者</t>
    </r>
    <r>
      <rPr>
        <sz val="11"/>
        <color theme="1"/>
        <rFont val="ＭＳ Ｐ明朝"/>
      </rPr>
      <t>*</t>
    </r>
  </si>
  <si>
    <t>　　　 千葉県</t>
    <rPh sb="4" eb="7">
      <t>チバケン</t>
    </rPh>
    <phoneticPr fontId="2"/>
  </si>
  <si>
    <t>　　　　塩谷町</t>
    <rPh sb="4" eb="6">
      <t>シオヤ</t>
    </rPh>
    <rPh sb="6" eb="7">
      <t>マチ</t>
    </rPh>
    <phoneticPr fontId="2"/>
  </si>
  <si>
    <t>　　　　下野市</t>
    <rPh sb="4" eb="7">
      <t>シモツケシ</t>
    </rPh>
    <phoneticPr fontId="2"/>
  </si>
  <si>
    <t>　　　　高根沢町</t>
    <rPh sb="4" eb="6">
      <t>タカネ</t>
    </rPh>
    <rPh sb="6" eb="7">
      <t>サワ</t>
    </rPh>
    <rPh sb="7" eb="8">
      <t>マチ</t>
    </rPh>
    <phoneticPr fontId="2"/>
  </si>
  <si>
    <t>　　　　那珂川町</t>
    <rPh sb="4" eb="7">
      <t>ナカガワ</t>
    </rPh>
    <rPh sb="7" eb="8">
      <t>マチ</t>
    </rPh>
    <phoneticPr fontId="2"/>
  </si>
  <si>
    <t>　　自市に常住</t>
    <rPh sb="3" eb="4">
      <t>シ</t>
    </rPh>
    <phoneticPr fontId="2"/>
  </si>
  <si>
    <t>２－９　従業地・通学地による常住市区町村，15歳以上就業者数及び通学者数</t>
    <rPh sb="32" eb="35">
      <t>ツウガクシャ</t>
    </rPh>
    <rPh sb="35" eb="36">
      <t>スウ</t>
    </rPh>
    <phoneticPr fontId="11"/>
  </si>
  <si>
    <t xml:space="preserve">  　　福島県</t>
    <rPh sb="4" eb="6">
      <t>フクシマ</t>
    </rPh>
    <rPh sb="6" eb="7">
      <t>ケン</t>
    </rPh>
    <phoneticPr fontId="2"/>
  </si>
  <si>
    <t>　　　　 その他の市町村</t>
    <rPh sb="7" eb="8">
      <t>タ</t>
    </rPh>
    <rPh sb="9" eb="12">
      <t>シチョウソン</t>
    </rPh>
    <phoneticPr fontId="2"/>
  </si>
  <si>
    <t>　　　　　 特別区部</t>
    <rPh sb="6" eb="8">
      <t>トクベツ</t>
    </rPh>
    <rPh sb="8" eb="9">
      <t>ク</t>
    </rPh>
    <rPh sb="9" eb="10">
      <t>ブ</t>
    </rPh>
    <phoneticPr fontId="2"/>
  </si>
  <si>
    <t>　　　　 その他の都道府県</t>
    <rPh sb="7" eb="8">
      <t>タ</t>
    </rPh>
    <rPh sb="9" eb="13">
      <t>トドウフケン</t>
    </rPh>
    <phoneticPr fontId="2"/>
  </si>
  <si>
    <t xml:space="preserve">  　　群馬県</t>
    <rPh sb="4" eb="6">
      <t>グンマ</t>
    </rPh>
    <rPh sb="6" eb="7">
      <t>ケン</t>
    </rPh>
    <phoneticPr fontId="2"/>
  </si>
  <si>
    <t>　　　 東京都</t>
    <rPh sb="4" eb="7">
      <t>トウキョウト</t>
    </rPh>
    <phoneticPr fontId="2"/>
  </si>
  <si>
    <t>横浜市</t>
    <rPh sb="0" eb="3">
      <t>ヨコハマシ</t>
    </rPh>
    <phoneticPr fontId="2"/>
  </si>
  <si>
    <r>
      <t>*</t>
    </r>
    <r>
      <rPr>
        <sz val="9"/>
        <color auto="1"/>
        <rFont val="ＭＳ Ｐ明朝"/>
      </rPr>
      <t>）従業地・通学地「不詳」で、当地に常住している者を含む。</t>
    </r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5" eb="17">
      <t>トウチ</t>
    </rPh>
    <rPh sb="18" eb="19">
      <t>ジョウ</t>
    </rPh>
    <rPh sb="19" eb="20">
      <t>ジュウ</t>
    </rPh>
    <rPh sb="24" eb="25">
      <t>モノ</t>
    </rPh>
    <rPh sb="26" eb="27">
      <t>フク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</si>
</sst>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,###,###,##0;&quot;-&quot;##,###,###,##0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2"/>
      <color indexed="8"/>
      <name val="明朝"/>
      <family val="1"/>
    </font>
    <font>
      <sz val="14"/>
      <color indexed="8"/>
      <name val="ＭＳ 明朝"/>
      <family val="1"/>
    </font>
    <font>
      <sz val="9"/>
      <color indexed="8"/>
      <name val="ＭＳ 明朝"/>
      <family val="1"/>
    </font>
    <font>
      <sz val="9"/>
      <color auto="1"/>
      <name val="ＭＳ Ｐ明朝"/>
      <family val="1"/>
    </font>
    <font>
      <sz val="9"/>
      <color theme="1"/>
      <name val="ＭＳ Ｐ明朝"/>
      <family val="1"/>
    </font>
    <font>
      <sz val="9"/>
      <color indexed="8"/>
      <name val="ＭＳ Ｐ明朝"/>
      <family val="1"/>
    </font>
    <font>
      <sz val="10"/>
      <color rgb="FFFF0000"/>
      <name val="ＭＳ Ｐ明朝"/>
      <family val="1"/>
    </font>
    <font>
      <sz val="11"/>
      <color indexed="8"/>
      <name val="ＭＳ Ｐ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Fill="1" applyAlignment="1">
      <alignment horizontal="distributed" vertical="center"/>
    </xf>
    <xf numFmtId="0" fontId="3" fillId="0" borderId="0" xfId="0" applyFont="1" applyFill="1"/>
    <xf numFmtId="0" fontId="4" fillId="0" borderId="0" xfId="2" applyNumberFormat="1" applyFont="1" applyFill="1" applyBorder="1" applyAlignment="1">
      <alignment horizontal="left" vertical="top"/>
    </xf>
    <xf numFmtId="0" fontId="5" fillId="0" borderId="0" xfId="2" applyNumberFormat="1" applyFont="1" applyFill="1" applyBorder="1" applyAlignment="1">
      <alignment horizontal="left" vertical="top"/>
    </xf>
    <xf numFmtId="49" fontId="6" fillId="0" borderId="0" xfId="2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3" xfId="2" applyNumberFormat="1" applyFont="1" applyFill="1" applyBorder="1" applyAlignment="1"/>
    <xf numFmtId="49" fontId="8" fillId="0" borderId="4" xfId="2" applyNumberFormat="1" applyFont="1" applyFill="1" applyBorder="1" applyAlignment="1"/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/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49" fontId="9" fillId="0" borderId="5" xfId="2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8" fillId="0" borderId="0" xfId="2" applyNumberFormat="1" applyFont="1" applyFill="1" applyBorder="1" applyAlignment="1">
      <alignment horizontal="right"/>
    </xf>
    <xf numFmtId="176" fontId="8" fillId="0" borderId="7" xfId="2" applyNumberFormat="1" applyFont="1" applyFill="1" applyBorder="1" applyAlignment="1">
      <alignment horizontal="right"/>
    </xf>
    <xf numFmtId="176" fontId="9" fillId="0" borderId="0" xfId="2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49" fontId="9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8" fillId="0" borderId="8" xfId="2" applyNumberFormat="1" applyFont="1" applyFill="1" applyBorder="1" applyAlignment="1">
      <alignment horizontal="right"/>
    </xf>
    <xf numFmtId="176" fontId="8" fillId="0" borderId="6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49" fontId="8" fillId="0" borderId="9" xfId="2" applyNumberFormat="1" applyFont="1" applyFill="1" applyBorder="1" applyAlignment="1"/>
    <xf numFmtId="49" fontId="8" fillId="0" borderId="3" xfId="2" applyNumberFormat="1" applyFont="1" applyFill="1" applyBorder="1" applyAlignment="1">
      <alignment horizontal="center"/>
    </xf>
    <xf numFmtId="49" fontId="8" fillId="0" borderId="0" xfId="2" applyNumberFormat="1" applyFont="1" applyFill="1" applyBorder="1" applyAlignment="1"/>
    <xf numFmtId="0" fontId="10" fillId="0" borderId="3" xfId="0" applyFont="1" applyFill="1" applyBorder="1" applyAlignment="1"/>
    <xf numFmtId="0" fontId="10" fillId="0" borderId="0" xfId="0" applyFont="1" applyFill="1" applyBorder="1" applyAlignment="1"/>
    <xf numFmtId="0" fontId="3" fillId="0" borderId="0" xfId="0" applyFont="1" applyFill="1" applyBorder="1" applyAlignment="1"/>
    <xf numFmtId="0" fontId="7" fillId="0" borderId="7" xfId="0" applyFont="1" applyFill="1" applyBorder="1" applyAlignment="1">
      <alignment horizontal="right"/>
    </xf>
  </cellXfs>
  <cellStyles count="3">
    <cellStyle name="桁区切り 2" xfId="1"/>
    <cellStyle name="標準" xfId="0" builtinId="0"/>
    <cellStyle name="標準_JB16" xfId="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8"/>
  <sheetViews>
    <sheetView tabSelected="1" view="pageBreakPreview" topLeftCell="A6" zoomScaleNormal="110" zoomScaleSheetLayoutView="100" workbookViewId="0">
      <selection activeCell="H16" sqref="G16:H16"/>
    </sheetView>
  </sheetViews>
  <sheetFormatPr defaultRowHeight="12"/>
  <cols>
    <col min="1" max="1" width="18.75" style="1" customWidth="1"/>
    <col min="2" max="2" width="7.5" style="2" customWidth="1"/>
    <col min="3" max="3" width="7" style="2" customWidth="1"/>
    <col min="4" max="4" width="7.125" style="2" customWidth="1"/>
    <col min="5" max="5" width="7" style="2" customWidth="1"/>
    <col min="6" max="6" width="17.5" style="2" customWidth="1"/>
    <col min="7" max="10" width="7" style="2" customWidth="1"/>
    <col min="11" max="16384" width="9" style="2" customWidth="1"/>
  </cols>
  <sheetData>
    <row r="1" spans="1:10" ht="18.75" customHeight="1">
      <c r="A1" s="3" t="s">
        <v>43</v>
      </c>
      <c r="B1" s="13"/>
      <c r="C1" s="13"/>
      <c r="D1" s="13"/>
      <c r="E1" s="13"/>
      <c r="F1" s="19"/>
      <c r="G1" s="19"/>
      <c r="H1" s="19"/>
    </row>
    <row r="2" spans="1:10" ht="17.25">
      <c r="A2" s="4"/>
      <c r="B2" s="4"/>
      <c r="C2" s="4"/>
      <c r="D2" s="4"/>
      <c r="E2" s="4"/>
    </row>
    <row r="3" spans="1:10" ht="19.5" customHeight="1">
      <c r="A3" s="5"/>
      <c r="B3" s="5"/>
      <c r="C3" s="5"/>
      <c r="D3" s="5"/>
      <c r="E3" s="5"/>
      <c r="G3" s="32" t="s">
        <v>11</v>
      </c>
      <c r="H3" s="32"/>
      <c r="I3" s="32"/>
      <c r="J3" s="32"/>
    </row>
    <row r="4" spans="1:10" ht="19.5" customHeight="1">
      <c r="A4" s="6" t="s">
        <v>12</v>
      </c>
      <c r="B4" s="14" t="s">
        <v>8</v>
      </c>
      <c r="C4" s="20" t="s">
        <v>9</v>
      </c>
      <c r="D4" s="20" t="s">
        <v>7</v>
      </c>
      <c r="E4" s="20" t="s">
        <v>4</v>
      </c>
      <c r="F4" s="6" t="s">
        <v>12</v>
      </c>
      <c r="G4" s="20" t="s">
        <v>8</v>
      </c>
      <c r="H4" s="20" t="s">
        <v>9</v>
      </c>
      <c r="I4" s="20" t="s">
        <v>7</v>
      </c>
      <c r="J4" s="20" t="s">
        <v>4</v>
      </c>
    </row>
    <row r="5" spans="1:10" ht="38.25" customHeight="1">
      <c r="A5" s="7"/>
      <c r="B5" s="15"/>
      <c r="C5" s="21"/>
      <c r="D5" s="21"/>
      <c r="E5" s="21"/>
      <c r="F5" s="7"/>
      <c r="G5" s="21"/>
      <c r="H5" s="21"/>
      <c r="I5" s="21"/>
      <c r="J5" s="21"/>
    </row>
    <row r="6" spans="1:10" ht="16.5" customHeight="1">
      <c r="A6" s="8" t="s">
        <v>36</v>
      </c>
      <c r="B6" s="16">
        <f>B7+B10</f>
        <v>23727</v>
      </c>
      <c r="C6" s="16">
        <f>C7+C10</f>
        <v>19218</v>
      </c>
      <c r="D6" s="16">
        <f>D7+D10</f>
        <v>1151</v>
      </c>
      <c r="E6" s="16">
        <f>E7+E10</f>
        <v>4509</v>
      </c>
      <c r="F6" s="26" t="s">
        <v>32</v>
      </c>
      <c r="G6" s="16">
        <f>B10-B11</f>
        <v>200</v>
      </c>
      <c r="H6" s="16">
        <f>C10-C11</f>
        <v>190</v>
      </c>
      <c r="I6" s="16">
        <f>D10-D11</f>
        <v>10</v>
      </c>
      <c r="J6" s="22">
        <f>E10-E11</f>
        <v>10</v>
      </c>
    </row>
    <row r="7" spans="1:10" ht="16.5" customHeight="1">
      <c r="A7" s="8" t="s">
        <v>42</v>
      </c>
      <c r="B7" s="16">
        <v>14562</v>
      </c>
      <c r="C7" s="16">
        <v>10611</v>
      </c>
      <c r="D7" s="16">
        <v>603</v>
      </c>
      <c r="E7" s="16">
        <v>3951</v>
      </c>
      <c r="F7" s="8" t="s">
        <v>44</v>
      </c>
      <c r="G7" s="16">
        <v>10</v>
      </c>
      <c r="H7" s="16">
        <v>8</v>
      </c>
      <c r="I7" s="16">
        <v>2</v>
      </c>
      <c r="J7" s="22">
        <v>2</v>
      </c>
    </row>
    <row r="8" spans="1:10" ht="16.5" customHeight="1">
      <c r="A8" s="8" t="s">
        <v>10</v>
      </c>
      <c r="B8" s="16">
        <v>2708</v>
      </c>
      <c r="C8" s="16">
        <v>2708</v>
      </c>
      <c r="D8" s="16">
        <v>0</v>
      </c>
      <c r="E8" s="16">
        <v>0</v>
      </c>
      <c r="F8" s="8" t="s">
        <v>45</v>
      </c>
      <c r="G8" s="16">
        <f>G7</f>
        <v>10</v>
      </c>
      <c r="H8" s="16">
        <f>H7</f>
        <v>8</v>
      </c>
      <c r="I8" s="16">
        <f>I7</f>
        <v>2</v>
      </c>
      <c r="J8" s="22">
        <f>J7</f>
        <v>2</v>
      </c>
    </row>
    <row r="9" spans="1:10" ht="16.5" customHeight="1">
      <c r="A9" s="8" t="s">
        <v>13</v>
      </c>
      <c r="B9" s="16">
        <v>11854</v>
      </c>
      <c r="C9" s="16">
        <v>7903</v>
      </c>
      <c r="D9" s="16">
        <v>603</v>
      </c>
      <c r="E9" s="16">
        <v>3951</v>
      </c>
      <c r="F9" s="8" t="s">
        <v>2</v>
      </c>
      <c r="G9" s="16">
        <v>61</v>
      </c>
      <c r="H9" s="16">
        <v>57</v>
      </c>
      <c r="I9" s="16">
        <v>4</v>
      </c>
      <c r="J9" s="22">
        <v>4</v>
      </c>
    </row>
    <row r="10" spans="1:10" ht="16.5" customHeight="1">
      <c r="A10" s="8" t="s">
        <v>17</v>
      </c>
      <c r="B10" s="16">
        <v>9165</v>
      </c>
      <c r="C10" s="16">
        <v>8607</v>
      </c>
      <c r="D10" s="16">
        <v>548</v>
      </c>
      <c r="E10" s="16">
        <v>558</v>
      </c>
      <c r="F10" s="8" t="s">
        <v>45</v>
      </c>
      <c r="G10" s="16">
        <f>G9</f>
        <v>61</v>
      </c>
      <c r="H10" s="16">
        <f>H9</f>
        <v>57</v>
      </c>
      <c r="I10" s="16">
        <f>I9</f>
        <v>4</v>
      </c>
      <c r="J10" s="22">
        <f>J9</f>
        <v>4</v>
      </c>
    </row>
    <row r="11" spans="1:10" ht="16.5" customHeight="1">
      <c r="A11" s="8" t="s">
        <v>14</v>
      </c>
      <c r="B11" s="16">
        <v>8965</v>
      </c>
      <c r="C11" s="16">
        <v>8417</v>
      </c>
      <c r="D11" s="16">
        <v>538</v>
      </c>
      <c r="E11" s="16">
        <v>548</v>
      </c>
      <c r="F11" s="8" t="s">
        <v>48</v>
      </c>
      <c r="G11" s="16">
        <v>13</v>
      </c>
      <c r="H11" s="16">
        <v>11</v>
      </c>
      <c r="I11" s="16">
        <v>2</v>
      </c>
      <c r="J11" s="22">
        <v>2</v>
      </c>
    </row>
    <row r="12" spans="1:10" ht="16.5" customHeight="1">
      <c r="A12" s="8" t="s">
        <v>15</v>
      </c>
      <c r="B12" s="16">
        <v>2452</v>
      </c>
      <c r="C12" s="16">
        <v>2319</v>
      </c>
      <c r="D12" s="16">
        <v>130</v>
      </c>
      <c r="E12" s="16">
        <v>133</v>
      </c>
      <c r="F12" s="8" t="s">
        <v>45</v>
      </c>
      <c r="G12" s="16">
        <f>G11</f>
        <v>13</v>
      </c>
      <c r="H12" s="16">
        <f>H11</f>
        <v>11</v>
      </c>
      <c r="I12" s="16">
        <f>I11</f>
        <v>2</v>
      </c>
      <c r="J12" s="22">
        <f>J11</f>
        <v>2</v>
      </c>
    </row>
    <row r="13" spans="1:10" ht="16.5" customHeight="1">
      <c r="A13" s="8" t="s">
        <v>3</v>
      </c>
      <c r="B13" s="16">
        <v>20</v>
      </c>
      <c r="C13" s="16">
        <v>20</v>
      </c>
      <c r="D13" s="16">
        <v>0</v>
      </c>
      <c r="E13" s="16">
        <v>0</v>
      </c>
      <c r="F13" s="8" t="s">
        <v>6</v>
      </c>
      <c r="G13" s="16">
        <v>55</v>
      </c>
      <c r="H13" s="16">
        <v>54</v>
      </c>
      <c r="I13" s="16">
        <v>1</v>
      </c>
      <c r="J13" s="22">
        <v>1</v>
      </c>
    </row>
    <row r="14" spans="1:10" ht="16.5" customHeight="1">
      <c r="A14" s="8" t="s">
        <v>16</v>
      </c>
      <c r="B14" s="16">
        <v>98</v>
      </c>
      <c r="C14" s="16">
        <v>86</v>
      </c>
      <c r="D14" s="16">
        <v>12</v>
      </c>
      <c r="E14" s="16">
        <v>12</v>
      </c>
      <c r="F14" s="8" t="s">
        <v>1</v>
      </c>
      <c r="G14" s="16">
        <v>13</v>
      </c>
      <c r="H14" s="16">
        <v>13</v>
      </c>
      <c r="I14" s="16">
        <v>0</v>
      </c>
      <c r="J14" s="16">
        <v>0</v>
      </c>
    </row>
    <row r="15" spans="1:10" ht="16.5" customHeight="1">
      <c r="A15" s="8" t="s">
        <v>18</v>
      </c>
      <c r="B15" s="16">
        <v>139</v>
      </c>
      <c r="C15" s="16">
        <v>133</v>
      </c>
      <c r="D15" s="16">
        <v>6</v>
      </c>
      <c r="E15" s="16">
        <v>6</v>
      </c>
      <c r="F15" s="8" t="s">
        <v>31</v>
      </c>
      <c r="G15" s="16">
        <f>G13-G14</f>
        <v>42</v>
      </c>
      <c r="H15" s="16">
        <f>H13-H14</f>
        <v>41</v>
      </c>
      <c r="I15" s="16">
        <f>I13-I14</f>
        <v>1</v>
      </c>
      <c r="J15" s="22">
        <f>J13-J14</f>
        <v>1</v>
      </c>
    </row>
    <row r="16" spans="1:10" ht="16.5" customHeight="1">
      <c r="A16" s="8" t="s">
        <v>19</v>
      </c>
      <c r="B16" s="16">
        <v>32</v>
      </c>
      <c r="C16" s="16">
        <v>29</v>
      </c>
      <c r="D16" s="16">
        <v>3</v>
      </c>
      <c r="E16" s="16">
        <v>3</v>
      </c>
      <c r="F16" s="8" t="s">
        <v>37</v>
      </c>
      <c r="G16" s="16">
        <v>6</v>
      </c>
      <c r="H16" s="16">
        <v>6</v>
      </c>
      <c r="I16" s="16">
        <v>0</v>
      </c>
      <c r="J16" s="16">
        <v>0</v>
      </c>
    </row>
    <row r="17" spans="1:10" ht="16.5" customHeight="1">
      <c r="A17" s="8" t="s">
        <v>21</v>
      </c>
      <c r="B17" s="16">
        <v>79</v>
      </c>
      <c r="C17" s="16">
        <v>77</v>
      </c>
      <c r="D17" s="16">
        <v>2</v>
      </c>
      <c r="E17" s="16">
        <v>2</v>
      </c>
      <c r="F17" s="8" t="s">
        <v>31</v>
      </c>
      <c r="G17" s="16">
        <f>G16</f>
        <v>6</v>
      </c>
      <c r="H17" s="16">
        <f>H16</f>
        <v>6</v>
      </c>
      <c r="I17" s="16">
        <f>I16</f>
        <v>0</v>
      </c>
      <c r="J17" s="16">
        <f>J16</f>
        <v>0</v>
      </c>
    </row>
    <row r="18" spans="1:10" ht="16.5" customHeight="1">
      <c r="A18" s="8" t="s">
        <v>22</v>
      </c>
      <c r="B18" s="16">
        <v>730</v>
      </c>
      <c r="C18" s="16">
        <v>692</v>
      </c>
      <c r="D18" s="16">
        <v>38</v>
      </c>
      <c r="E18" s="16">
        <v>38</v>
      </c>
      <c r="F18" s="8" t="s">
        <v>49</v>
      </c>
      <c r="G18" s="16">
        <v>25</v>
      </c>
      <c r="H18" s="16">
        <v>25</v>
      </c>
      <c r="I18" s="16">
        <v>0</v>
      </c>
      <c r="J18" s="16">
        <v>0</v>
      </c>
    </row>
    <row r="19" spans="1:10" ht="16.5" customHeight="1">
      <c r="A19" s="8" t="s">
        <v>24</v>
      </c>
      <c r="B19" s="16">
        <v>1670</v>
      </c>
      <c r="C19" s="16">
        <v>1589</v>
      </c>
      <c r="D19" s="16">
        <v>79</v>
      </c>
      <c r="E19" s="16">
        <v>81</v>
      </c>
      <c r="F19" s="8" t="s">
        <v>46</v>
      </c>
      <c r="G19" s="16">
        <v>17</v>
      </c>
      <c r="H19" s="16">
        <v>17</v>
      </c>
      <c r="I19" s="16">
        <v>0</v>
      </c>
      <c r="J19" s="16">
        <v>0</v>
      </c>
    </row>
    <row r="20" spans="1:10" ht="16.5" customHeight="1">
      <c r="A20" s="8" t="s">
        <v>26</v>
      </c>
      <c r="B20" s="16">
        <v>647</v>
      </c>
      <c r="C20" s="16">
        <v>570</v>
      </c>
      <c r="D20" s="16">
        <v>77</v>
      </c>
      <c r="E20" s="16">
        <v>77</v>
      </c>
      <c r="F20" s="8" t="s">
        <v>31</v>
      </c>
      <c r="G20" s="16">
        <f>G18-G19</f>
        <v>8</v>
      </c>
      <c r="H20" s="16">
        <f>H18-H19</f>
        <v>8</v>
      </c>
      <c r="I20" s="16">
        <f>I18-I19</f>
        <v>0</v>
      </c>
      <c r="J20" s="16">
        <f>J18-J19</f>
        <v>0</v>
      </c>
    </row>
    <row r="21" spans="1:10" ht="16.5" customHeight="1">
      <c r="A21" s="8" t="s">
        <v>27</v>
      </c>
      <c r="B21" s="16">
        <v>735</v>
      </c>
      <c r="C21" s="16">
        <v>708</v>
      </c>
      <c r="D21" s="16">
        <v>27</v>
      </c>
      <c r="E21" s="16">
        <v>27</v>
      </c>
      <c r="F21" s="8" t="s">
        <v>25</v>
      </c>
      <c r="G21" s="16">
        <v>17</v>
      </c>
      <c r="H21" s="16">
        <v>17</v>
      </c>
      <c r="I21" s="16">
        <v>0</v>
      </c>
      <c r="J21" s="16">
        <v>0</v>
      </c>
    </row>
    <row r="22" spans="1:10" ht="16.5" customHeight="1">
      <c r="A22" s="8" t="s">
        <v>39</v>
      </c>
      <c r="B22" s="16">
        <v>40</v>
      </c>
      <c r="C22" s="16">
        <v>39</v>
      </c>
      <c r="D22" s="16">
        <v>1</v>
      </c>
      <c r="E22" s="16">
        <v>1</v>
      </c>
      <c r="F22" s="27" t="s">
        <v>50</v>
      </c>
      <c r="G22" s="16">
        <v>9</v>
      </c>
      <c r="H22" s="16">
        <v>9</v>
      </c>
      <c r="I22" s="16">
        <v>0</v>
      </c>
      <c r="J22" s="16">
        <v>0</v>
      </c>
    </row>
    <row r="23" spans="1:10" ht="16.5" customHeight="1">
      <c r="A23" s="8" t="s">
        <v>29</v>
      </c>
      <c r="B23" s="16">
        <v>49</v>
      </c>
      <c r="C23" s="16">
        <v>48</v>
      </c>
      <c r="D23" s="16">
        <v>1</v>
      </c>
      <c r="E23" s="16">
        <v>1</v>
      </c>
      <c r="F23" s="8" t="s">
        <v>31</v>
      </c>
      <c r="G23" s="16">
        <f>G21-G22</f>
        <v>8</v>
      </c>
      <c r="H23" s="16">
        <f>H21-H22</f>
        <v>8</v>
      </c>
      <c r="I23" s="16">
        <f>I21-I22</f>
        <v>0</v>
      </c>
      <c r="J23" s="16">
        <f>J21-J22</f>
        <v>0</v>
      </c>
    </row>
    <row r="24" spans="1:10" ht="16.5" customHeight="1">
      <c r="A24" s="8" t="s">
        <v>23</v>
      </c>
      <c r="B24" s="16">
        <v>38</v>
      </c>
      <c r="C24" s="16">
        <v>34</v>
      </c>
      <c r="D24" s="16">
        <v>4</v>
      </c>
      <c r="E24" s="16">
        <v>4</v>
      </c>
      <c r="F24" s="9" t="s">
        <v>47</v>
      </c>
      <c r="G24" s="17">
        <f>G6-(G7+G9+G11+G13+G16+G18+G21)</f>
        <v>13</v>
      </c>
      <c r="H24" s="17">
        <f>H6-(H7+H9+H11+H13+H16+H18+H21)</f>
        <v>12</v>
      </c>
      <c r="I24" s="17">
        <f>I6-(I7+I9+I11+I13+I16+I18+I21)</f>
        <v>1</v>
      </c>
      <c r="J24" s="23">
        <f>J6-(J7+J9+J11+J13+J16+J18+J21)</f>
        <v>1</v>
      </c>
    </row>
    <row r="25" spans="1:10" ht="16.5" customHeight="1">
      <c r="A25" s="8" t="s">
        <v>30</v>
      </c>
      <c r="B25" s="16">
        <v>22</v>
      </c>
      <c r="C25" s="16">
        <v>22</v>
      </c>
      <c r="D25" s="16">
        <v>0</v>
      </c>
      <c r="E25" s="22">
        <v>0</v>
      </c>
      <c r="F25" s="28"/>
      <c r="G25" s="16"/>
      <c r="H25" s="16"/>
      <c r="I25" s="16"/>
      <c r="J25" s="16"/>
    </row>
    <row r="26" spans="1:10" ht="16.5" customHeight="1">
      <c r="A26" s="8" t="s">
        <v>20</v>
      </c>
      <c r="B26" s="16">
        <v>44</v>
      </c>
      <c r="C26" s="16">
        <v>40</v>
      </c>
      <c r="D26" s="16">
        <v>4</v>
      </c>
      <c r="E26" s="22">
        <v>4</v>
      </c>
      <c r="F26" s="28"/>
      <c r="G26" s="16"/>
      <c r="H26" s="16"/>
      <c r="I26" s="16"/>
      <c r="J26" s="16"/>
    </row>
    <row r="27" spans="1:10" ht="16.5" customHeight="1">
      <c r="A27" s="8" t="s">
        <v>33</v>
      </c>
      <c r="B27" s="16">
        <v>82</v>
      </c>
      <c r="C27" s="16">
        <v>80</v>
      </c>
      <c r="D27" s="16">
        <v>2</v>
      </c>
      <c r="E27" s="16">
        <v>2</v>
      </c>
      <c r="F27" s="29"/>
      <c r="G27" s="30"/>
      <c r="H27" s="30"/>
      <c r="I27" s="30"/>
      <c r="J27" s="30"/>
    </row>
    <row r="28" spans="1:10" ht="16.5" customHeight="1">
      <c r="A28" s="8" t="s">
        <v>35</v>
      </c>
      <c r="B28" s="16">
        <v>28</v>
      </c>
      <c r="C28" s="16">
        <v>25</v>
      </c>
      <c r="D28" s="16">
        <v>3</v>
      </c>
      <c r="E28" s="16">
        <v>3</v>
      </c>
      <c r="F28" s="29"/>
      <c r="G28" s="30"/>
      <c r="H28" s="30"/>
      <c r="I28" s="30"/>
      <c r="J28" s="30"/>
    </row>
    <row r="29" spans="1:10" ht="16.5" customHeight="1">
      <c r="A29" s="8" t="s">
        <v>38</v>
      </c>
      <c r="B29" s="16">
        <v>435</v>
      </c>
      <c r="C29" s="16">
        <v>405</v>
      </c>
      <c r="D29" s="16">
        <v>28</v>
      </c>
      <c r="E29" s="16">
        <v>30</v>
      </c>
      <c r="F29" s="29"/>
      <c r="G29" s="30"/>
      <c r="H29" s="30"/>
      <c r="I29" s="30"/>
      <c r="J29" s="30"/>
    </row>
    <row r="30" spans="1:10" ht="16.5" customHeight="1">
      <c r="A30" s="8" t="s">
        <v>40</v>
      </c>
      <c r="B30" s="16">
        <v>1051</v>
      </c>
      <c r="C30" s="16">
        <v>984</v>
      </c>
      <c r="D30" s="16">
        <v>66</v>
      </c>
      <c r="E30" s="16">
        <v>67</v>
      </c>
      <c r="F30" s="29"/>
      <c r="G30" s="30"/>
      <c r="H30" s="30"/>
      <c r="I30" s="30"/>
      <c r="J30" s="30"/>
    </row>
    <row r="31" spans="1:10" ht="16.5" customHeight="1">
      <c r="A31" s="8" t="s">
        <v>34</v>
      </c>
      <c r="B31" s="16">
        <v>26</v>
      </c>
      <c r="C31" s="16">
        <v>24</v>
      </c>
      <c r="D31" s="16">
        <v>2</v>
      </c>
      <c r="E31" s="16">
        <v>2</v>
      </c>
      <c r="F31" s="29"/>
      <c r="G31" s="30"/>
      <c r="H31" s="30"/>
      <c r="I31" s="30"/>
      <c r="J31" s="30"/>
    </row>
    <row r="32" spans="1:10" ht="16.5" customHeight="1">
      <c r="A32" s="8" t="s">
        <v>41</v>
      </c>
      <c r="B32" s="16">
        <v>382</v>
      </c>
      <c r="C32" s="16">
        <v>373</v>
      </c>
      <c r="D32" s="16">
        <v>9</v>
      </c>
      <c r="E32" s="22">
        <v>9</v>
      </c>
      <c r="F32" s="30"/>
      <c r="G32" s="30"/>
      <c r="H32" s="30"/>
      <c r="I32" s="30"/>
      <c r="J32" s="30"/>
    </row>
    <row r="33" spans="1:10" ht="16.5" customHeight="1">
      <c r="A33" s="9" t="s">
        <v>28</v>
      </c>
      <c r="B33" s="17">
        <f>B11-SUM(B12:B32)</f>
        <v>166</v>
      </c>
      <c r="C33" s="17">
        <f>C11-SUM(C12:C32)</f>
        <v>120</v>
      </c>
      <c r="D33" s="17">
        <f>D11-SUM(D12:D32)</f>
        <v>44</v>
      </c>
      <c r="E33" s="23">
        <f>E11-SUM(E12:E32)</f>
        <v>46</v>
      </c>
      <c r="F33" s="29"/>
      <c r="G33" s="30"/>
      <c r="H33" s="30"/>
      <c r="I33" s="30"/>
      <c r="J33" s="30"/>
    </row>
    <row r="34" spans="1:10" ht="16.5" customHeight="1">
      <c r="A34" s="10" t="s">
        <v>0</v>
      </c>
      <c r="B34" s="18"/>
      <c r="C34" s="18"/>
      <c r="D34" s="18"/>
      <c r="E34" s="18"/>
      <c r="F34" s="31"/>
      <c r="G34" s="31"/>
      <c r="H34" s="31"/>
      <c r="I34" s="31"/>
      <c r="J34" s="31"/>
    </row>
    <row r="35" spans="1:10" ht="16.5" customHeight="1">
      <c r="A35" s="11" t="s">
        <v>5</v>
      </c>
      <c r="B35" s="19"/>
      <c r="C35" s="19"/>
      <c r="D35" s="19"/>
      <c r="E35" s="19"/>
      <c r="F35" s="31"/>
      <c r="G35" s="31"/>
      <c r="H35" s="31"/>
      <c r="I35" s="31"/>
      <c r="J35" s="31"/>
    </row>
    <row r="36" spans="1:10" ht="16.5" customHeight="1">
      <c r="A36" s="12" t="s">
        <v>51</v>
      </c>
      <c r="B36" s="12"/>
      <c r="C36" s="12"/>
      <c r="D36" s="12"/>
      <c r="E36" s="24"/>
      <c r="F36" s="2"/>
      <c r="G36" s="2"/>
      <c r="H36" s="2"/>
      <c r="I36" s="2"/>
      <c r="J36" s="2"/>
    </row>
    <row r="37" spans="1:10" ht="16.5" customHeight="1">
      <c r="E37" s="25"/>
      <c r="F37" s="19"/>
      <c r="G37" s="19"/>
      <c r="H37" s="19"/>
      <c r="I37" s="19"/>
      <c r="J37" s="19"/>
    </row>
    <row r="38" spans="1:10" ht="20.25" customHeight="1">
      <c r="F38" s="12"/>
    </row>
    <row r="39" spans="1:10" ht="19.5" customHeight="1"/>
  </sheetData>
  <mergeCells count="12">
    <mergeCell ref="A1:H1"/>
    <mergeCell ref="G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2"/>
  <pageMargins left="0.70866141732283472" right="0.27" top="0.70866141732283472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2-9 従業地・通学地による常住市区町村～ 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2019-03-15T02:50:20Z</cp:lastPrinted>
  <dcterms:created xsi:type="dcterms:W3CDTF">2001-11-06T02:24:45Z</dcterms:created>
  <dcterms:modified xsi:type="dcterms:W3CDTF">2023-03-29T00:18:12Z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2023-03-29T00:18:12Z</vt:filetime>
  </property>
</Properties>
</file>