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９月更新\002各課回答\"/>
    </mc:Choice>
  </mc:AlternateContent>
  <bookViews>
    <workbookView xWindow="0" yWindow="0" windowWidth="20490" windowHeight="7770"/>
  </bookViews>
  <sheets>
    <sheet name="7-1 軽自動車自動車保有台数" sheetId="3" r:id="rId1"/>
  </sheets>
  <definedNames>
    <definedName name="_xlnm.Print_Area" localSheetId="0">'7-1 軽自動車自動車保有台数'!$A$1:$O$31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24" i="3"/>
  <c r="I23" i="3"/>
  <c r="H23" i="3"/>
  <c r="E23" i="3"/>
  <c r="D23" i="3"/>
</calcChain>
</file>

<file path=xl/sharedStrings.xml><?xml version="1.0" encoding="utf-8"?>
<sst xmlns="http://schemas.openxmlformats.org/spreadsheetml/2006/main" count="78" uniqueCount="45">
  <si>
    <t>平成16年度</t>
    <rPh sb="0" eb="2">
      <t>ヘイセイ</t>
    </rPh>
    <rPh sb="4" eb="6">
      <t>ネンド</t>
    </rPh>
    <phoneticPr fontId="3"/>
  </si>
  <si>
    <t>年次</t>
    <rPh sb="0" eb="2">
      <t>ネンジ</t>
    </rPh>
    <phoneticPr fontId="3"/>
  </si>
  <si>
    <t>７-１　軽自動車保有台数</t>
    <rPh sb="4" eb="8">
      <t>ケイジドウシャ</t>
    </rPh>
    <rPh sb="8" eb="10">
      <t>ホユウ</t>
    </rPh>
    <rPh sb="10" eb="12">
      <t>ダイスウ</t>
    </rPh>
    <phoneticPr fontId="14"/>
  </si>
  <si>
    <t>総数</t>
    <rPh sb="0" eb="2">
      <t>ソウスウ</t>
    </rPh>
    <phoneticPr fontId="3"/>
  </si>
  <si>
    <t>各年４月１日現在（単位：台）</t>
    <rPh sb="0" eb="1">
      <t>カク</t>
    </rPh>
    <rPh sb="1" eb="2">
      <t>ネン</t>
    </rPh>
    <rPh sb="3" eb="4">
      <t>ツキ</t>
    </rPh>
    <rPh sb="5" eb="6">
      <t>ニチ</t>
    </rPh>
    <rPh sb="6" eb="8">
      <t>ゲンザイ</t>
    </rPh>
    <rPh sb="9" eb="11">
      <t>タンイ</t>
    </rPh>
    <rPh sb="12" eb="13">
      <t>ダイ</t>
    </rPh>
    <phoneticPr fontId="3"/>
  </si>
  <si>
    <t>区分</t>
    <rPh sb="0" eb="2">
      <t>クブン</t>
    </rPh>
    <phoneticPr fontId="3"/>
  </si>
  <si>
    <t>-</t>
  </si>
  <si>
    <t>二輪の
小型自
動車</t>
    <rPh sb="0" eb="2">
      <t>ニリン</t>
    </rPh>
    <rPh sb="4" eb="6">
      <t>コガタ</t>
    </rPh>
    <rPh sb="6" eb="7">
      <t>ジ</t>
    </rPh>
    <rPh sb="8" eb="9">
      <t>ドウ</t>
    </rPh>
    <rPh sb="9" eb="10">
      <t>クルマ</t>
    </rPh>
    <phoneticPr fontId="3"/>
  </si>
  <si>
    <t>原動付
自転車</t>
    <rPh sb="0" eb="2">
      <t>ゲンドウ</t>
    </rPh>
    <rPh sb="2" eb="3">
      <t>ツキ</t>
    </rPh>
    <rPh sb="4" eb="7">
      <t>ジテンシャ</t>
    </rPh>
    <phoneticPr fontId="3"/>
  </si>
  <si>
    <t>軽自動車</t>
    <rPh sb="0" eb="1">
      <t>ケイ</t>
    </rPh>
    <rPh sb="1" eb="4">
      <t>ジドウシャ</t>
    </rPh>
    <phoneticPr fontId="3"/>
  </si>
  <si>
    <t>平成２０年
（さくら市）</t>
    <rPh sb="0" eb="2">
      <t>ヘイセイ</t>
    </rPh>
    <rPh sb="4" eb="5">
      <t>ネン</t>
    </rPh>
    <rPh sb="10" eb="11">
      <t>シ</t>
    </rPh>
    <phoneticPr fontId="3"/>
  </si>
  <si>
    <t>小型特殊</t>
    <rPh sb="0" eb="2">
      <t>コガタ</t>
    </rPh>
    <rPh sb="2" eb="4">
      <t>トクシュ</t>
    </rPh>
    <phoneticPr fontId="3"/>
  </si>
  <si>
    <t>ミニカー</t>
  </si>
  <si>
    <t>二輪</t>
    <rPh sb="0" eb="2">
      <t>ニリン</t>
    </rPh>
    <phoneticPr fontId="3"/>
  </si>
  <si>
    <t>平成15年度</t>
    <rPh sb="0" eb="2">
      <t>ヘイセイ</t>
    </rPh>
    <rPh sb="4" eb="6">
      <t>ネンド</t>
    </rPh>
    <phoneticPr fontId="3"/>
  </si>
  <si>
    <t>ボート・トレーラー</t>
  </si>
  <si>
    <t>三輪</t>
    <rPh sb="0" eb="2">
      <t>サンリン</t>
    </rPh>
    <phoneticPr fontId="3"/>
  </si>
  <si>
    <t>氏家</t>
    <rPh sb="0" eb="2">
      <t>ウジイエ</t>
    </rPh>
    <phoneticPr fontId="3"/>
  </si>
  <si>
    <t>四輪乗用</t>
    <rPh sb="0" eb="2">
      <t>ヨンリン</t>
    </rPh>
    <rPh sb="2" eb="4">
      <t>ジョウヨウ</t>
    </rPh>
    <phoneticPr fontId="3"/>
  </si>
  <si>
    <t>平成31年
（さくら市）</t>
    <rPh sb="0" eb="2">
      <t>ヘイセイ</t>
    </rPh>
    <rPh sb="4" eb="5">
      <t>ネン</t>
    </rPh>
    <rPh sb="10" eb="11">
      <t>シ</t>
    </rPh>
    <phoneticPr fontId="3"/>
  </si>
  <si>
    <t>四輪貨物</t>
    <rPh sb="0" eb="2">
      <t>ヨンリン</t>
    </rPh>
    <rPh sb="2" eb="4">
      <t>カモツ</t>
    </rPh>
    <phoneticPr fontId="3"/>
  </si>
  <si>
    <t>平成２４年
（さくら市）</t>
    <rPh sb="0" eb="2">
      <t>ヘイセイ</t>
    </rPh>
    <rPh sb="4" eb="5">
      <t>ネン</t>
    </rPh>
    <rPh sb="10" eb="11">
      <t>シ</t>
    </rPh>
    <phoneticPr fontId="3"/>
  </si>
  <si>
    <t>農耕作業用</t>
    <rPh sb="0" eb="2">
      <t>ノウコウ</t>
    </rPh>
    <rPh sb="2" eb="4">
      <t>サギョウ</t>
    </rPh>
    <rPh sb="4" eb="5">
      <t>ヨウ</t>
    </rPh>
    <phoneticPr fontId="3"/>
  </si>
  <si>
    <t>フォークリフト等</t>
    <rPh sb="7" eb="8">
      <t>トウ</t>
    </rPh>
    <phoneticPr fontId="3"/>
  </si>
  <si>
    <t>電気自動車</t>
    <rPh sb="0" eb="2">
      <t>デンキ</t>
    </rPh>
    <rPh sb="2" eb="5">
      <t>ジドウシャ</t>
    </rPh>
    <phoneticPr fontId="3"/>
  </si>
  <si>
    <t>喜連川</t>
    <rPh sb="0" eb="3">
      <t>キツレガワ</t>
    </rPh>
    <phoneticPr fontId="3"/>
  </si>
  <si>
    <t>平成１７年
（さくら市）</t>
    <rPh sb="0" eb="2">
      <t>ヘイセイ</t>
    </rPh>
    <rPh sb="4" eb="5">
      <t>ネン</t>
    </rPh>
    <rPh sb="10" eb="11">
      <t>シ</t>
    </rPh>
    <phoneticPr fontId="3"/>
  </si>
  <si>
    <t>平成18年
（さくら市）</t>
    <rPh sb="0" eb="2">
      <t>ヘイセイ</t>
    </rPh>
    <rPh sb="4" eb="5">
      <t>ネン</t>
    </rPh>
    <rPh sb="10" eb="11">
      <t>シ</t>
    </rPh>
    <phoneticPr fontId="3"/>
  </si>
  <si>
    <t>平成２５年
（さくら市）</t>
    <rPh sb="0" eb="2">
      <t>ヘイセイ</t>
    </rPh>
    <rPh sb="4" eb="5">
      <t>ネン</t>
    </rPh>
    <rPh sb="10" eb="11">
      <t>シ</t>
    </rPh>
    <phoneticPr fontId="3"/>
  </si>
  <si>
    <t>平成19年
（さくら市）</t>
    <rPh sb="0" eb="2">
      <t>ヘイセイ</t>
    </rPh>
    <rPh sb="4" eb="5">
      <t>ネン</t>
    </rPh>
    <rPh sb="10" eb="11">
      <t>シ</t>
    </rPh>
    <phoneticPr fontId="3"/>
  </si>
  <si>
    <t>平成21年
（さくら市）</t>
    <rPh sb="0" eb="2">
      <t>ヘイセイ</t>
    </rPh>
    <rPh sb="4" eb="5">
      <t>ネン</t>
    </rPh>
    <rPh sb="10" eb="11">
      <t>シ</t>
    </rPh>
    <phoneticPr fontId="3"/>
  </si>
  <si>
    <t>平成２２年
（さくら市）</t>
    <rPh sb="0" eb="2">
      <t>ヘイセイ</t>
    </rPh>
    <rPh sb="4" eb="5">
      <t>ネン</t>
    </rPh>
    <rPh sb="10" eb="11">
      <t>シ</t>
    </rPh>
    <phoneticPr fontId="3"/>
  </si>
  <si>
    <t>平成２3年
（さくら市）</t>
    <rPh sb="0" eb="2">
      <t>ヘイセイ</t>
    </rPh>
    <rPh sb="4" eb="5">
      <t>ネン</t>
    </rPh>
    <rPh sb="10" eb="11">
      <t>シ</t>
    </rPh>
    <phoneticPr fontId="3"/>
  </si>
  <si>
    <t>平成２６年
（さくら市）</t>
    <rPh sb="0" eb="2">
      <t>ヘイセイ</t>
    </rPh>
    <rPh sb="4" eb="5">
      <t>ネン</t>
    </rPh>
    <rPh sb="10" eb="11">
      <t>シ</t>
    </rPh>
    <phoneticPr fontId="3"/>
  </si>
  <si>
    <t>平成２７年
（さくら市）</t>
    <rPh sb="0" eb="2">
      <t>ヘイセイ</t>
    </rPh>
    <rPh sb="4" eb="5">
      <t>ネン</t>
    </rPh>
    <rPh sb="10" eb="11">
      <t>シ</t>
    </rPh>
    <phoneticPr fontId="3"/>
  </si>
  <si>
    <t>平成28年
（さくら市）</t>
    <rPh sb="0" eb="2">
      <t>ヘイセイ</t>
    </rPh>
    <rPh sb="4" eb="5">
      <t>ネン</t>
    </rPh>
    <rPh sb="10" eb="11">
      <t>シ</t>
    </rPh>
    <phoneticPr fontId="3"/>
  </si>
  <si>
    <t>(注)　課税対象台数</t>
    <rPh sb="1" eb="2">
      <t>チュウ</t>
    </rPh>
    <rPh sb="4" eb="6">
      <t>カゼイ</t>
    </rPh>
    <rPh sb="6" eb="8">
      <t>タイショウ</t>
    </rPh>
    <rPh sb="8" eb="10">
      <t>ダイスウ</t>
    </rPh>
    <phoneticPr fontId="3"/>
  </si>
  <si>
    <t>令和３年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</si>
  <si>
    <t>(注)　軽自動車二輪は、125ｃｃ超～250ｃｃ以下で分類</t>
    <rPh sb="1" eb="2">
      <t>チュウ</t>
    </rPh>
    <rPh sb="4" eb="8">
      <t>ケイジドウシャ</t>
    </rPh>
    <rPh sb="8" eb="10">
      <t>ニリン</t>
    </rPh>
    <rPh sb="17" eb="18">
      <t>コ</t>
    </rPh>
    <rPh sb="24" eb="26">
      <t>イカ</t>
    </rPh>
    <rPh sb="27" eb="29">
      <t>ブンルイ</t>
    </rPh>
    <phoneticPr fontId="3"/>
  </si>
  <si>
    <t>令和２年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</si>
  <si>
    <t>平成29年
（さくら市）</t>
    <rPh sb="0" eb="2">
      <t>ヘイセイ</t>
    </rPh>
    <rPh sb="4" eb="5">
      <t>ネン</t>
    </rPh>
    <rPh sb="10" eb="11">
      <t>シ</t>
    </rPh>
    <phoneticPr fontId="3"/>
  </si>
  <si>
    <t>平成30年
（さくら市）</t>
    <rPh sb="0" eb="2">
      <t>ヘイセイ</t>
    </rPh>
    <rPh sb="4" eb="5">
      <t>ネン</t>
    </rPh>
    <rPh sb="10" eb="11">
      <t>シ</t>
    </rPh>
    <phoneticPr fontId="3"/>
  </si>
  <si>
    <t>－</t>
  </si>
  <si>
    <t>令和４年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</si>
  <si>
    <t>令和5年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</si>
</sst>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</font>
    <font>
      <sz val="11"/>
      <name val="ＭＳ 明朝"/>
      <family val="1"/>
    </font>
    <font>
      <b/>
      <sz val="14"/>
      <color indexed="8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9"/>
      <color theme="1"/>
      <name val="ＭＳ Ｐ明朝"/>
      <family val="1"/>
    </font>
    <font>
      <sz val="9"/>
      <color indexed="8"/>
      <name val="ＭＳ Ｐ明朝"/>
      <family val="1"/>
    </font>
    <font>
      <sz val="10"/>
      <color indexed="8"/>
      <name val="ＭＳ Ｐ明朝"/>
      <family val="1"/>
    </font>
    <font>
      <sz val="10"/>
      <color theme="1"/>
      <name val="ＭＳ Ｐ明朝"/>
      <family val="1"/>
    </font>
    <font>
      <sz val="11"/>
      <name val="ＭＳ Ｐ明朝"/>
      <family val="1"/>
    </font>
    <font>
      <sz val="6"/>
      <name val="ＭＳ Ｐ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4" applyFont="1" applyFill="1"/>
    <xf numFmtId="0" fontId="4" fillId="0" borderId="0" xfId="4" applyFont="1" applyFill="1" applyAlignment="1">
      <alignment horizontal="distributed" vertical="center"/>
    </xf>
    <xf numFmtId="0" fontId="5" fillId="0" borderId="0" xfId="4" applyFont="1" applyAlignment="1">
      <alignment vertical="center"/>
    </xf>
    <xf numFmtId="0" fontId="4" fillId="0" borderId="0" xfId="4" applyFont="1" applyFill="1" applyAlignment="1">
      <alignment vertical="center"/>
    </xf>
    <xf numFmtId="0" fontId="6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 applyProtection="1">
      <alignment horizontal="center" vertical="center" wrapText="1"/>
    </xf>
    <xf numFmtId="0" fontId="1" fillId="0" borderId="0" xfId="4" applyAlignment="1">
      <alignment vertical="center"/>
    </xf>
    <xf numFmtId="38" fontId="4" fillId="0" borderId="4" xfId="2" applyFont="1" applyFill="1" applyBorder="1" applyAlignment="1">
      <alignment horizontal="right" vertical="center"/>
    </xf>
    <xf numFmtId="38" fontId="11" fillId="0" borderId="7" xfId="2" applyFont="1" applyFill="1" applyBorder="1" applyAlignment="1" applyProtection="1">
      <alignment horizontal="right" vertical="center" wrapText="1"/>
    </xf>
    <xf numFmtId="38" fontId="4" fillId="0" borderId="8" xfId="2" applyFont="1" applyFill="1" applyBorder="1" applyAlignment="1">
      <alignment horizontal="right" vertical="center"/>
    </xf>
    <xf numFmtId="38" fontId="11" fillId="0" borderId="2" xfId="2" applyFont="1" applyFill="1" applyBorder="1" applyAlignment="1" applyProtection="1">
      <alignment horizontal="right" vertical="center" wrapText="1"/>
    </xf>
    <xf numFmtId="38" fontId="4" fillId="0" borderId="9" xfId="2" applyFont="1" applyBorder="1" applyAlignment="1">
      <alignment vertical="center"/>
    </xf>
    <xf numFmtId="38" fontId="12" fillId="0" borderId="9" xfId="2" applyFont="1" applyBorder="1" applyAlignment="1">
      <alignment vertical="center"/>
    </xf>
    <xf numFmtId="176" fontId="4" fillId="0" borderId="10" xfId="4" applyNumberFormat="1" applyFont="1" applyBorder="1" applyAlignment="1">
      <alignment horizontal="right" vertical="center" shrinkToFit="1"/>
    </xf>
    <xf numFmtId="38" fontId="4" fillId="0" borderId="7" xfId="2" applyFont="1" applyBorder="1" applyAlignment="1">
      <alignment horizontal="right" vertical="center" shrinkToFit="1"/>
    </xf>
    <xf numFmtId="176" fontId="4" fillId="0" borderId="11" xfId="4" applyNumberFormat="1" applyFont="1" applyBorder="1" applyAlignment="1">
      <alignment horizontal="right" vertical="center" shrinkToFit="1"/>
    </xf>
    <xf numFmtId="38" fontId="4" fillId="0" borderId="7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12" fillId="0" borderId="12" xfId="2" applyFont="1" applyBorder="1" applyAlignment="1">
      <alignment vertical="center"/>
    </xf>
    <xf numFmtId="0" fontId="7" fillId="0" borderId="13" xfId="4" applyFont="1" applyBorder="1" applyAlignment="1">
      <alignment horizontal="distributed" vertical="center" justifyLastLine="1"/>
    </xf>
    <xf numFmtId="176" fontId="4" fillId="0" borderId="8" xfId="4" applyNumberFormat="1" applyFont="1" applyBorder="1" applyAlignment="1">
      <alignment horizontal="right" vertical="center" shrinkToFit="1"/>
    </xf>
    <xf numFmtId="38" fontId="4" fillId="0" borderId="14" xfId="2" applyFont="1" applyBorder="1" applyAlignment="1">
      <alignment horizontal="right" vertical="center" shrinkToFit="1"/>
    </xf>
    <xf numFmtId="176" fontId="4" fillId="0" borderId="15" xfId="4" applyNumberFormat="1" applyFont="1" applyBorder="1" applyAlignment="1">
      <alignment horizontal="right" vertical="center" shrinkToFit="1"/>
    </xf>
    <xf numFmtId="38" fontId="4" fillId="0" borderId="14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38" fontId="12" fillId="0" borderId="2" xfId="2" applyFont="1" applyBorder="1" applyAlignment="1">
      <alignment vertical="center"/>
    </xf>
    <xf numFmtId="0" fontId="7" fillId="0" borderId="2" xfId="4" applyFont="1" applyBorder="1" applyAlignment="1">
      <alignment horizontal="distributed" vertical="center" justifyLastLine="1"/>
    </xf>
    <xf numFmtId="38" fontId="4" fillId="0" borderId="14" xfId="2" applyFont="1" applyBorder="1" applyAlignment="1">
      <alignment horizontal="right" vertical="center"/>
    </xf>
    <xf numFmtId="38" fontId="4" fillId="0" borderId="9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/>
    </xf>
    <xf numFmtId="38" fontId="12" fillId="0" borderId="2" xfId="2" applyFont="1" applyBorder="1" applyAlignment="1">
      <alignment horizontal="right" vertical="center"/>
    </xf>
    <xf numFmtId="0" fontId="7" fillId="0" borderId="9" xfId="4" applyFont="1" applyBorder="1" applyAlignment="1">
      <alignment horizontal="distributed" vertical="center" justifyLastLine="1"/>
    </xf>
    <xf numFmtId="0" fontId="13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distributed" vertical="center" justifyLastLine="1"/>
    </xf>
    <xf numFmtId="0" fontId="4" fillId="0" borderId="1" xfId="4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0" fontId="4" fillId="0" borderId="8" xfId="4" applyFont="1" applyFill="1" applyBorder="1" applyAlignment="1">
      <alignment vertical="center"/>
    </xf>
    <xf numFmtId="0" fontId="4" fillId="0" borderId="15" xfId="4" applyFont="1" applyFill="1" applyBorder="1" applyAlignment="1">
      <alignment vertical="center"/>
    </xf>
    <xf numFmtId="0" fontId="4" fillId="0" borderId="9" xfId="4" applyFont="1" applyFill="1" applyBorder="1" applyAlignment="1">
      <alignment vertical="center"/>
    </xf>
    <xf numFmtId="0" fontId="4" fillId="0" borderId="2" xfId="4" applyFont="1" applyFill="1" applyBorder="1" applyAlignment="1">
      <alignment vertical="center"/>
    </xf>
    <xf numFmtId="0" fontId="12" fillId="0" borderId="2" xfId="4" applyFont="1" applyFill="1" applyBorder="1" applyAlignment="1">
      <alignment vertical="center"/>
    </xf>
    <xf numFmtId="176" fontId="4" fillId="0" borderId="19" xfId="4" applyNumberFormat="1" applyFont="1" applyBorder="1" applyAlignment="1">
      <alignment horizontal="right" vertical="center" shrinkToFit="1"/>
    </xf>
    <xf numFmtId="38" fontId="4" fillId="0" borderId="20" xfId="2" applyFont="1" applyBorder="1" applyAlignment="1">
      <alignment horizontal="right" vertical="center" shrinkToFit="1"/>
    </xf>
    <xf numFmtId="176" fontId="4" fillId="0" borderId="21" xfId="4" applyNumberFormat="1" applyFont="1" applyBorder="1" applyAlignment="1">
      <alignment horizontal="right" vertical="center" shrinkToFit="1"/>
    </xf>
    <xf numFmtId="38" fontId="4" fillId="0" borderId="20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4" fillId="0" borderId="13" xfId="2" applyFont="1" applyBorder="1" applyAlignment="1">
      <alignment vertical="center"/>
    </xf>
    <xf numFmtId="38" fontId="12" fillId="0" borderId="13" xfId="2" applyFont="1" applyBorder="1" applyAlignment="1">
      <alignment vertical="center"/>
    </xf>
    <xf numFmtId="0" fontId="6" fillId="0" borderId="0" xfId="4" applyFont="1" applyFill="1" applyBorder="1" applyAlignment="1" applyProtection="1">
      <alignment horizontal="left"/>
    </xf>
    <xf numFmtId="0" fontId="4" fillId="0" borderId="12" xfId="4" applyFont="1" applyFill="1" applyBorder="1" applyAlignment="1">
      <alignment horizontal="right" vertical="center"/>
    </xf>
    <xf numFmtId="0" fontId="1" fillId="0" borderId="12" xfId="4" applyBorder="1" applyAlignment="1"/>
    <xf numFmtId="0" fontId="7" fillId="0" borderId="3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wrapText="1" shrinkToFit="1"/>
    </xf>
    <xf numFmtId="0" fontId="7" fillId="0" borderId="6" xfId="4" applyFont="1" applyBorder="1" applyAlignment="1"/>
    <xf numFmtId="0" fontId="7" fillId="0" borderId="6" xfId="4" applyFont="1" applyFill="1" applyBorder="1" applyAlignment="1">
      <alignment horizontal="center" vertical="center" wrapText="1" shrinkToFit="1"/>
    </xf>
    <xf numFmtId="0" fontId="9" fillId="0" borderId="3" xfId="4" applyFont="1" applyBorder="1" applyAlignment="1">
      <alignment horizontal="center" vertical="center" wrapText="1" shrinkToFit="1"/>
    </xf>
    <xf numFmtId="0" fontId="9" fillId="0" borderId="6" xfId="4" applyFont="1" applyFill="1" applyBorder="1" applyAlignment="1">
      <alignment horizontal="center" vertical="center" wrapText="1" shrinkToFit="1"/>
    </xf>
    <xf numFmtId="0" fontId="4" fillId="0" borderId="0" xfId="4" applyFont="1" applyFill="1" applyAlignment="1">
      <alignment vertical="center"/>
    </xf>
    <xf numFmtId="0" fontId="1" fillId="0" borderId="0" xfId="4" applyAlignment="1">
      <alignment vertical="center"/>
    </xf>
    <xf numFmtId="0" fontId="7" fillId="0" borderId="1" xfId="4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 shrinkToFit="1"/>
    </xf>
    <xf numFmtId="0" fontId="1" fillId="0" borderId="2" xfId="4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" fillId="0" borderId="2" xfId="4" applyBorder="1" applyAlignment="1">
      <alignment vertical="center"/>
    </xf>
    <xf numFmtId="0" fontId="8" fillId="0" borderId="2" xfId="4" applyFont="1" applyBorder="1" applyAlignment="1">
      <alignment horizontal="center" vertical="center" wrapText="1"/>
    </xf>
    <xf numFmtId="0" fontId="7" fillId="0" borderId="18" xfId="4" applyFont="1" applyBorder="1" applyAlignment="1">
      <alignment horizontal="distributed" vertical="center"/>
    </xf>
    <xf numFmtId="0" fontId="1" fillId="0" borderId="13" xfId="4" applyBorder="1" applyAlignment="1">
      <alignment vertical="center"/>
    </xf>
    <xf numFmtId="0" fontId="4" fillId="0" borderId="1" xfId="4" applyFont="1" applyBorder="1" applyAlignment="1">
      <alignment horizontal="center" vertical="center" shrinkToFit="1"/>
    </xf>
    <xf numFmtId="0" fontId="4" fillId="0" borderId="2" xfId="4" applyFont="1" applyBorder="1" applyAlignment="1">
      <alignment horizontal="center" vertical="center" shrinkToFit="1"/>
    </xf>
    <xf numFmtId="38" fontId="12" fillId="0" borderId="9" xfId="2" applyFont="1" applyFill="1" applyBorder="1" applyAlignment="1">
      <alignment vertical="center"/>
    </xf>
    <xf numFmtId="38" fontId="12" fillId="0" borderId="12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12" fillId="0" borderId="2" xfId="2" applyFont="1" applyFill="1" applyBorder="1" applyAlignment="1">
      <alignment horizontal="right" vertical="center"/>
    </xf>
    <xf numFmtId="38" fontId="12" fillId="0" borderId="2" xfId="2" applyFont="1" applyFill="1" applyBorder="1" applyAlignment="1">
      <alignment vertical="center"/>
    </xf>
    <xf numFmtId="38" fontId="12" fillId="0" borderId="13" xfId="2" applyFont="1" applyFill="1" applyBorder="1" applyAlignment="1">
      <alignment vertical="center"/>
    </xf>
  </cellXfs>
  <cellStyles count="6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O33"/>
  <sheetViews>
    <sheetView tabSelected="1" view="pageBreakPreview" zoomScaleSheetLayoutView="100" workbookViewId="0">
      <pane ySplit="5" topLeftCell="A19" activePane="bottomLeft" state="frozen"/>
      <selection pane="bottomLeft" activeCell="T24" sqref="T24"/>
    </sheetView>
  </sheetViews>
  <sheetFormatPr defaultColWidth="8.875" defaultRowHeight="13.5" x14ac:dyDescent="0.15"/>
  <cols>
    <col min="1" max="1" width="3.375" style="1" customWidth="1"/>
    <col min="2" max="2" width="9.5" style="2" customWidth="1"/>
    <col min="3" max="3" width="9.5" style="1" customWidth="1"/>
    <col min="4" max="4" width="9.375" style="1" customWidth="1"/>
    <col min="5" max="13" width="9.375" style="3" customWidth="1"/>
    <col min="14" max="14" width="9.375" style="1" customWidth="1"/>
    <col min="15" max="15" width="10" style="3" customWidth="1"/>
    <col min="16" max="256" width="8.875" style="1"/>
    <col min="257" max="257" width="3.375" style="1" customWidth="1"/>
    <col min="258" max="259" width="9.5" style="1" customWidth="1"/>
    <col min="260" max="270" width="9.375" style="1" customWidth="1"/>
    <col min="271" max="271" width="10" style="1" customWidth="1"/>
    <col min="272" max="512" width="8.875" style="1"/>
    <col min="513" max="513" width="3.375" style="1" customWidth="1"/>
    <col min="514" max="515" width="9.5" style="1" customWidth="1"/>
    <col min="516" max="526" width="9.375" style="1" customWidth="1"/>
    <col min="527" max="527" width="10" style="1" customWidth="1"/>
    <col min="528" max="768" width="8.875" style="1"/>
    <col min="769" max="769" width="3.375" style="1" customWidth="1"/>
    <col min="770" max="771" width="9.5" style="1" customWidth="1"/>
    <col min="772" max="782" width="9.375" style="1" customWidth="1"/>
    <col min="783" max="783" width="10" style="1" customWidth="1"/>
    <col min="784" max="1024" width="8.875" style="1"/>
    <col min="1025" max="1025" width="3.375" style="1" customWidth="1"/>
    <col min="1026" max="1027" width="9.5" style="1" customWidth="1"/>
    <col min="1028" max="1038" width="9.375" style="1" customWidth="1"/>
    <col min="1039" max="1039" width="10" style="1" customWidth="1"/>
    <col min="1040" max="1280" width="8.875" style="1"/>
    <col min="1281" max="1281" width="3.375" style="1" customWidth="1"/>
    <col min="1282" max="1283" width="9.5" style="1" customWidth="1"/>
    <col min="1284" max="1294" width="9.375" style="1" customWidth="1"/>
    <col min="1295" max="1295" width="10" style="1" customWidth="1"/>
    <col min="1296" max="1536" width="8.875" style="1"/>
    <col min="1537" max="1537" width="3.375" style="1" customWidth="1"/>
    <col min="1538" max="1539" width="9.5" style="1" customWidth="1"/>
    <col min="1540" max="1550" width="9.375" style="1" customWidth="1"/>
    <col min="1551" max="1551" width="10" style="1" customWidth="1"/>
    <col min="1552" max="1792" width="8.875" style="1"/>
    <col min="1793" max="1793" width="3.375" style="1" customWidth="1"/>
    <col min="1794" max="1795" width="9.5" style="1" customWidth="1"/>
    <col min="1796" max="1806" width="9.375" style="1" customWidth="1"/>
    <col min="1807" max="1807" width="10" style="1" customWidth="1"/>
    <col min="1808" max="2048" width="8.875" style="1"/>
    <col min="2049" max="2049" width="3.375" style="1" customWidth="1"/>
    <col min="2050" max="2051" width="9.5" style="1" customWidth="1"/>
    <col min="2052" max="2062" width="9.375" style="1" customWidth="1"/>
    <col min="2063" max="2063" width="10" style="1" customWidth="1"/>
    <col min="2064" max="2304" width="8.875" style="1"/>
    <col min="2305" max="2305" width="3.375" style="1" customWidth="1"/>
    <col min="2306" max="2307" width="9.5" style="1" customWidth="1"/>
    <col min="2308" max="2318" width="9.375" style="1" customWidth="1"/>
    <col min="2319" max="2319" width="10" style="1" customWidth="1"/>
    <col min="2320" max="2560" width="8.875" style="1"/>
    <col min="2561" max="2561" width="3.375" style="1" customWidth="1"/>
    <col min="2562" max="2563" width="9.5" style="1" customWidth="1"/>
    <col min="2564" max="2574" width="9.375" style="1" customWidth="1"/>
    <col min="2575" max="2575" width="10" style="1" customWidth="1"/>
    <col min="2576" max="2816" width="8.875" style="1"/>
    <col min="2817" max="2817" width="3.375" style="1" customWidth="1"/>
    <col min="2818" max="2819" width="9.5" style="1" customWidth="1"/>
    <col min="2820" max="2830" width="9.375" style="1" customWidth="1"/>
    <col min="2831" max="2831" width="10" style="1" customWidth="1"/>
    <col min="2832" max="3072" width="8.875" style="1"/>
    <col min="3073" max="3073" width="3.375" style="1" customWidth="1"/>
    <col min="3074" max="3075" width="9.5" style="1" customWidth="1"/>
    <col min="3076" max="3086" width="9.375" style="1" customWidth="1"/>
    <col min="3087" max="3087" width="10" style="1" customWidth="1"/>
    <col min="3088" max="3328" width="8.875" style="1"/>
    <col min="3329" max="3329" width="3.375" style="1" customWidth="1"/>
    <col min="3330" max="3331" width="9.5" style="1" customWidth="1"/>
    <col min="3332" max="3342" width="9.375" style="1" customWidth="1"/>
    <col min="3343" max="3343" width="10" style="1" customWidth="1"/>
    <col min="3344" max="3584" width="8.875" style="1"/>
    <col min="3585" max="3585" width="3.375" style="1" customWidth="1"/>
    <col min="3586" max="3587" width="9.5" style="1" customWidth="1"/>
    <col min="3588" max="3598" width="9.375" style="1" customWidth="1"/>
    <col min="3599" max="3599" width="10" style="1" customWidth="1"/>
    <col min="3600" max="3840" width="8.875" style="1"/>
    <col min="3841" max="3841" width="3.375" style="1" customWidth="1"/>
    <col min="3842" max="3843" width="9.5" style="1" customWidth="1"/>
    <col min="3844" max="3854" width="9.375" style="1" customWidth="1"/>
    <col min="3855" max="3855" width="10" style="1" customWidth="1"/>
    <col min="3856" max="4096" width="8.875" style="1"/>
    <col min="4097" max="4097" width="3.375" style="1" customWidth="1"/>
    <col min="4098" max="4099" width="9.5" style="1" customWidth="1"/>
    <col min="4100" max="4110" width="9.375" style="1" customWidth="1"/>
    <col min="4111" max="4111" width="10" style="1" customWidth="1"/>
    <col min="4112" max="4352" width="8.875" style="1"/>
    <col min="4353" max="4353" width="3.375" style="1" customWidth="1"/>
    <col min="4354" max="4355" width="9.5" style="1" customWidth="1"/>
    <col min="4356" max="4366" width="9.375" style="1" customWidth="1"/>
    <col min="4367" max="4367" width="10" style="1" customWidth="1"/>
    <col min="4368" max="4608" width="8.875" style="1"/>
    <col min="4609" max="4609" width="3.375" style="1" customWidth="1"/>
    <col min="4610" max="4611" width="9.5" style="1" customWidth="1"/>
    <col min="4612" max="4622" width="9.375" style="1" customWidth="1"/>
    <col min="4623" max="4623" width="10" style="1" customWidth="1"/>
    <col min="4624" max="4864" width="8.875" style="1"/>
    <col min="4865" max="4865" width="3.375" style="1" customWidth="1"/>
    <col min="4866" max="4867" width="9.5" style="1" customWidth="1"/>
    <col min="4868" max="4878" width="9.375" style="1" customWidth="1"/>
    <col min="4879" max="4879" width="10" style="1" customWidth="1"/>
    <col min="4880" max="5120" width="8.875" style="1"/>
    <col min="5121" max="5121" width="3.375" style="1" customWidth="1"/>
    <col min="5122" max="5123" width="9.5" style="1" customWidth="1"/>
    <col min="5124" max="5134" width="9.375" style="1" customWidth="1"/>
    <col min="5135" max="5135" width="10" style="1" customWidth="1"/>
    <col min="5136" max="5376" width="8.875" style="1"/>
    <col min="5377" max="5377" width="3.375" style="1" customWidth="1"/>
    <col min="5378" max="5379" width="9.5" style="1" customWidth="1"/>
    <col min="5380" max="5390" width="9.375" style="1" customWidth="1"/>
    <col min="5391" max="5391" width="10" style="1" customWidth="1"/>
    <col min="5392" max="5632" width="8.875" style="1"/>
    <col min="5633" max="5633" width="3.375" style="1" customWidth="1"/>
    <col min="5634" max="5635" width="9.5" style="1" customWidth="1"/>
    <col min="5636" max="5646" width="9.375" style="1" customWidth="1"/>
    <col min="5647" max="5647" width="10" style="1" customWidth="1"/>
    <col min="5648" max="5888" width="8.875" style="1"/>
    <col min="5889" max="5889" width="3.375" style="1" customWidth="1"/>
    <col min="5890" max="5891" width="9.5" style="1" customWidth="1"/>
    <col min="5892" max="5902" width="9.375" style="1" customWidth="1"/>
    <col min="5903" max="5903" width="10" style="1" customWidth="1"/>
    <col min="5904" max="6144" width="8.875" style="1"/>
    <col min="6145" max="6145" width="3.375" style="1" customWidth="1"/>
    <col min="6146" max="6147" width="9.5" style="1" customWidth="1"/>
    <col min="6148" max="6158" width="9.375" style="1" customWidth="1"/>
    <col min="6159" max="6159" width="10" style="1" customWidth="1"/>
    <col min="6160" max="6400" width="8.875" style="1"/>
    <col min="6401" max="6401" width="3.375" style="1" customWidth="1"/>
    <col min="6402" max="6403" width="9.5" style="1" customWidth="1"/>
    <col min="6404" max="6414" width="9.375" style="1" customWidth="1"/>
    <col min="6415" max="6415" width="10" style="1" customWidth="1"/>
    <col min="6416" max="6656" width="8.875" style="1"/>
    <col min="6657" max="6657" width="3.375" style="1" customWidth="1"/>
    <col min="6658" max="6659" width="9.5" style="1" customWidth="1"/>
    <col min="6660" max="6670" width="9.375" style="1" customWidth="1"/>
    <col min="6671" max="6671" width="10" style="1" customWidth="1"/>
    <col min="6672" max="6912" width="8.875" style="1"/>
    <col min="6913" max="6913" width="3.375" style="1" customWidth="1"/>
    <col min="6914" max="6915" width="9.5" style="1" customWidth="1"/>
    <col min="6916" max="6926" width="9.375" style="1" customWidth="1"/>
    <col min="6927" max="6927" width="10" style="1" customWidth="1"/>
    <col min="6928" max="7168" width="8.875" style="1"/>
    <col min="7169" max="7169" width="3.375" style="1" customWidth="1"/>
    <col min="7170" max="7171" width="9.5" style="1" customWidth="1"/>
    <col min="7172" max="7182" width="9.375" style="1" customWidth="1"/>
    <col min="7183" max="7183" width="10" style="1" customWidth="1"/>
    <col min="7184" max="7424" width="8.875" style="1"/>
    <col min="7425" max="7425" width="3.375" style="1" customWidth="1"/>
    <col min="7426" max="7427" width="9.5" style="1" customWidth="1"/>
    <col min="7428" max="7438" width="9.375" style="1" customWidth="1"/>
    <col min="7439" max="7439" width="10" style="1" customWidth="1"/>
    <col min="7440" max="7680" width="8.875" style="1"/>
    <col min="7681" max="7681" width="3.375" style="1" customWidth="1"/>
    <col min="7682" max="7683" width="9.5" style="1" customWidth="1"/>
    <col min="7684" max="7694" width="9.375" style="1" customWidth="1"/>
    <col min="7695" max="7695" width="10" style="1" customWidth="1"/>
    <col min="7696" max="7936" width="8.875" style="1"/>
    <col min="7937" max="7937" width="3.375" style="1" customWidth="1"/>
    <col min="7938" max="7939" width="9.5" style="1" customWidth="1"/>
    <col min="7940" max="7950" width="9.375" style="1" customWidth="1"/>
    <col min="7951" max="7951" width="10" style="1" customWidth="1"/>
    <col min="7952" max="8192" width="8.875" style="1"/>
    <col min="8193" max="8193" width="3.375" style="1" customWidth="1"/>
    <col min="8194" max="8195" width="9.5" style="1" customWidth="1"/>
    <col min="8196" max="8206" width="9.375" style="1" customWidth="1"/>
    <col min="8207" max="8207" width="10" style="1" customWidth="1"/>
    <col min="8208" max="8448" width="8.875" style="1"/>
    <col min="8449" max="8449" width="3.375" style="1" customWidth="1"/>
    <col min="8450" max="8451" width="9.5" style="1" customWidth="1"/>
    <col min="8452" max="8462" width="9.375" style="1" customWidth="1"/>
    <col min="8463" max="8463" width="10" style="1" customWidth="1"/>
    <col min="8464" max="8704" width="8.875" style="1"/>
    <col min="8705" max="8705" width="3.375" style="1" customWidth="1"/>
    <col min="8706" max="8707" width="9.5" style="1" customWidth="1"/>
    <col min="8708" max="8718" width="9.375" style="1" customWidth="1"/>
    <col min="8719" max="8719" width="10" style="1" customWidth="1"/>
    <col min="8720" max="8960" width="8.875" style="1"/>
    <col min="8961" max="8961" width="3.375" style="1" customWidth="1"/>
    <col min="8962" max="8963" width="9.5" style="1" customWidth="1"/>
    <col min="8964" max="8974" width="9.375" style="1" customWidth="1"/>
    <col min="8975" max="8975" width="10" style="1" customWidth="1"/>
    <col min="8976" max="9216" width="8.875" style="1"/>
    <col min="9217" max="9217" width="3.375" style="1" customWidth="1"/>
    <col min="9218" max="9219" width="9.5" style="1" customWidth="1"/>
    <col min="9220" max="9230" width="9.375" style="1" customWidth="1"/>
    <col min="9231" max="9231" width="10" style="1" customWidth="1"/>
    <col min="9232" max="9472" width="8.875" style="1"/>
    <col min="9473" max="9473" width="3.375" style="1" customWidth="1"/>
    <col min="9474" max="9475" width="9.5" style="1" customWidth="1"/>
    <col min="9476" max="9486" width="9.375" style="1" customWidth="1"/>
    <col min="9487" max="9487" width="10" style="1" customWidth="1"/>
    <col min="9488" max="9728" width="8.875" style="1"/>
    <col min="9729" max="9729" width="3.375" style="1" customWidth="1"/>
    <col min="9730" max="9731" width="9.5" style="1" customWidth="1"/>
    <col min="9732" max="9742" width="9.375" style="1" customWidth="1"/>
    <col min="9743" max="9743" width="10" style="1" customWidth="1"/>
    <col min="9744" max="9984" width="8.875" style="1"/>
    <col min="9985" max="9985" width="3.375" style="1" customWidth="1"/>
    <col min="9986" max="9987" width="9.5" style="1" customWidth="1"/>
    <col min="9988" max="9998" width="9.375" style="1" customWidth="1"/>
    <col min="9999" max="9999" width="10" style="1" customWidth="1"/>
    <col min="10000" max="10240" width="8.875" style="1"/>
    <col min="10241" max="10241" width="3.375" style="1" customWidth="1"/>
    <col min="10242" max="10243" width="9.5" style="1" customWidth="1"/>
    <col min="10244" max="10254" width="9.375" style="1" customWidth="1"/>
    <col min="10255" max="10255" width="10" style="1" customWidth="1"/>
    <col min="10256" max="10496" width="8.875" style="1"/>
    <col min="10497" max="10497" width="3.375" style="1" customWidth="1"/>
    <col min="10498" max="10499" width="9.5" style="1" customWidth="1"/>
    <col min="10500" max="10510" width="9.375" style="1" customWidth="1"/>
    <col min="10511" max="10511" width="10" style="1" customWidth="1"/>
    <col min="10512" max="10752" width="8.875" style="1"/>
    <col min="10753" max="10753" width="3.375" style="1" customWidth="1"/>
    <col min="10754" max="10755" width="9.5" style="1" customWidth="1"/>
    <col min="10756" max="10766" width="9.375" style="1" customWidth="1"/>
    <col min="10767" max="10767" width="10" style="1" customWidth="1"/>
    <col min="10768" max="11008" width="8.875" style="1"/>
    <col min="11009" max="11009" width="3.375" style="1" customWidth="1"/>
    <col min="11010" max="11011" width="9.5" style="1" customWidth="1"/>
    <col min="11012" max="11022" width="9.375" style="1" customWidth="1"/>
    <col min="11023" max="11023" width="10" style="1" customWidth="1"/>
    <col min="11024" max="11264" width="8.875" style="1"/>
    <col min="11265" max="11265" width="3.375" style="1" customWidth="1"/>
    <col min="11266" max="11267" width="9.5" style="1" customWidth="1"/>
    <col min="11268" max="11278" width="9.375" style="1" customWidth="1"/>
    <col min="11279" max="11279" width="10" style="1" customWidth="1"/>
    <col min="11280" max="11520" width="8.875" style="1"/>
    <col min="11521" max="11521" width="3.375" style="1" customWidth="1"/>
    <col min="11522" max="11523" width="9.5" style="1" customWidth="1"/>
    <col min="11524" max="11534" width="9.375" style="1" customWidth="1"/>
    <col min="11535" max="11535" width="10" style="1" customWidth="1"/>
    <col min="11536" max="11776" width="8.875" style="1"/>
    <col min="11777" max="11777" width="3.375" style="1" customWidth="1"/>
    <col min="11778" max="11779" width="9.5" style="1" customWidth="1"/>
    <col min="11780" max="11790" width="9.375" style="1" customWidth="1"/>
    <col min="11791" max="11791" width="10" style="1" customWidth="1"/>
    <col min="11792" max="12032" width="8.875" style="1"/>
    <col min="12033" max="12033" width="3.375" style="1" customWidth="1"/>
    <col min="12034" max="12035" width="9.5" style="1" customWidth="1"/>
    <col min="12036" max="12046" width="9.375" style="1" customWidth="1"/>
    <col min="12047" max="12047" width="10" style="1" customWidth="1"/>
    <col min="12048" max="12288" width="8.875" style="1"/>
    <col min="12289" max="12289" width="3.375" style="1" customWidth="1"/>
    <col min="12290" max="12291" width="9.5" style="1" customWidth="1"/>
    <col min="12292" max="12302" width="9.375" style="1" customWidth="1"/>
    <col min="12303" max="12303" width="10" style="1" customWidth="1"/>
    <col min="12304" max="12544" width="8.875" style="1"/>
    <col min="12545" max="12545" width="3.375" style="1" customWidth="1"/>
    <col min="12546" max="12547" width="9.5" style="1" customWidth="1"/>
    <col min="12548" max="12558" width="9.375" style="1" customWidth="1"/>
    <col min="12559" max="12559" width="10" style="1" customWidth="1"/>
    <col min="12560" max="12800" width="8.875" style="1"/>
    <col min="12801" max="12801" width="3.375" style="1" customWidth="1"/>
    <col min="12802" max="12803" width="9.5" style="1" customWidth="1"/>
    <col min="12804" max="12814" width="9.375" style="1" customWidth="1"/>
    <col min="12815" max="12815" width="10" style="1" customWidth="1"/>
    <col min="12816" max="13056" width="8.875" style="1"/>
    <col min="13057" max="13057" width="3.375" style="1" customWidth="1"/>
    <col min="13058" max="13059" width="9.5" style="1" customWidth="1"/>
    <col min="13060" max="13070" width="9.375" style="1" customWidth="1"/>
    <col min="13071" max="13071" width="10" style="1" customWidth="1"/>
    <col min="13072" max="13312" width="8.875" style="1"/>
    <col min="13313" max="13313" width="3.375" style="1" customWidth="1"/>
    <col min="13314" max="13315" width="9.5" style="1" customWidth="1"/>
    <col min="13316" max="13326" width="9.375" style="1" customWidth="1"/>
    <col min="13327" max="13327" width="10" style="1" customWidth="1"/>
    <col min="13328" max="13568" width="8.875" style="1"/>
    <col min="13569" max="13569" width="3.375" style="1" customWidth="1"/>
    <col min="13570" max="13571" width="9.5" style="1" customWidth="1"/>
    <col min="13572" max="13582" width="9.375" style="1" customWidth="1"/>
    <col min="13583" max="13583" width="10" style="1" customWidth="1"/>
    <col min="13584" max="13824" width="8.875" style="1"/>
    <col min="13825" max="13825" width="3.375" style="1" customWidth="1"/>
    <col min="13826" max="13827" width="9.5" style="1" customWidth="1"/>
    <col min="13828" max="13838" width="9.375" style="1" customWidth="1"/>
    <col min="13839" max="13839" width="10" style="1" customWidth="1"/>
    <col min="13840" max="14080" width="8.875" style="1"/>
    <col min="14081" max="14081" width="3.375" style="1" customWidth="1"/>
    <col min="14082" max="14083" width="9.5" style="1" customWidth="1"/>
    <col min="14084" max="14094" width="9.375" style="1" customWidth="1"/>
    <col min="14095" max="14095" width="10" style="1" customWidth="1"/>
    <col min="14096" max="14336" width="8.875" style="1"/>
    <col min="14337" max="14337" width="3.375" style="1" customWidth="1"/>
    <col min="14338" max="14339" width="9.5" style="1" customWidth="1"/>
    <col min="14340" max="14350" width="9.375" style="1" customWidth="1"/>
    <col min="14351" max="14351" width="10" style="1" customWidth="1"/>
    <col min="14352" max="14592" width="8.875" style="1"/>
    <col min="14593" max="14593" width="3.375" style="1" customWidth="1"/>
    <col min="14594" max="14595" width="9.5" style="1" customWidth="1"/>
    <col min="14596" max="14606" width="9.375" style="1" customWidth="1"/>
    <col min="14607" max="14607" width="10" style="1" customWidth="1"/>
    <col min="14608" max="14848" width="8.875" style="1"/>
    <col min="14849" max="14849" width="3.375" style="1" customWidth="1"/>
    <col min="14850" max="14851" width="9.5" style="1" customWidth="1"/>
    <col min="14852" max="14862" width="9.375" style="1" customWidth="1"/>
    <col min="14863" max="14863" width="10" style="1" customWidth="1"/>
    <col min="14864" max="15104" width="8.875" style="1"/>
    <col min="15105" max="15105" width="3.375" style="1" customWidth="1"/>
    <col min="15106" max="15107" width="9.5" style="1" customWidth="1"/>
    <col min="15108" max="15118" width="9.375" style="1" customWidth="1"/>
    <col min="15119" max="15119" width="10" style="1" customWidth="1"/>
    <col min="15120" max="15360" width="8.875" style="1"/>
    <col min="15361" max="15361" width="3.375" style="1" customWidth="1"/>
    <col min="15362" max="15363" width="9.5" style="1" customWidth="1"/>
    <col min="15364" max="15374" width="9.375" style="1" customWidth="1"/>
    <col min="15375" max="15375" width="10" style="1" customWidth="1"/>
    <col min="15376" max="15616" width="8.875" style="1"/>
    <col min="15617" max="15617" width="3.375" style="1" customWidth="1"/>
    <col min="15618" max="15619" width="9.5" style="1" customWidth="1"/>
    <col min="15620" max="15630" width="9.375" style="1" customWidth="1"/>
    <col min="15631" max="15631" width="10" style="1" customWidth="1"/>
    <col min="15632" max="15872" width="8.875" style="1"/>
    <col min="15873" max="15873" width="3.375" style="1" customWidth="1"/>
    <col min="15874" max="15875" width="9.5" style="1" customWidth="1"/>
    <col min="15876" max="15886" width="9.375" style="1" customWidth="1"/>
    <col min="15887" max="15887" width="10" style="1" customWidth="1"/>
    <col min="15888" max="16128" width="8.875" style="1"/>
    <col min="16129" max="16129" width="3.375" style="1" customWidth="1"/>
    <col min="16130" max="16131" width="9.5" style="1" customWidth="1"/>
    <col min="16132" max="16142" width="9.375" style="1" customWidth="1"/>
    <col min="16143" max="16143" width="10" style="1" customWidth="1"/>
    <col min="16144" max="16384" width="8.875" style="1"/>
  </cols>
  <sheetData>
    <row r="1" spans="2:15" ht="17.25" x14ac:dyDescent="0.2">
      <c r="B1" s="52" t="s">
        <v>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O1" s="5"/>
    </row>
    <row r="2" spans="2:15" ht="12.75" customHeight="1" x14ac:dyDescent="0.15">
      <c r="B2" s="6"/>
      <c r="C2" s="6"/>
      <c r="D2" s="6"/>
    </row>
    <row r="3" spans="2:15" ht="17.25" customHeight="1" x14ac:dyDescent="0.15">
      <c r="B3" s="6"/>
      <c r="C3" s="6"/>
      <c r="D3" s="6"/>
      <c r="K3" s="53" t="s">
        <v>4</v>
      </c>
      <c r="L3" s="53"/>
      <c r="M3" s="53"/>
      <c r="N3" s="54"/>
      <c r="O3" s="54"/>
    </row>
    <row r="4" spans="2:15" s="4" customFormat="1" ht="21.75" customHeight="1" x14ac:dyDescent="0.15">
      <c r="B4" s="65" t="s">
        <v>1</v>
      </c>
      <c r="C4" s="65" t="s">
        <v>5</v>
      </c>
      <c r="D4" s="67" t="s">
        <v>3</v>
      </c>
      <c r="E4" s="69" t="s">
        <v>8</v>
      </c>
      <c r="F4" s="55" t="s">
        <v>9</v>
      </c>
      <c r="G4" s="56"/>
      <c r="H4" s="56"/>
      <c r="I4" s="56"/>
      <c r="J4" s="36"/>
      <c r="K4" s="57" t="s">
        <v>11</v>
      </c>
      <c r="L4" s="57"/>
      <c r="M4" s="57"/>
      <c r="N4" s="69" t="s">
        <v>7</v>
      </c>
      <c r="O4" s="72" t="s">
        <v>12</v>
      </c>
    </row>
    <row r="5" spans="2:15" s="4" customFormat="1" ht="27.75" customHeight="1" x14ac:dyDescent="0.15">
      <c r="B5" s="66"/>
      <c r="C5" s="66"/>
      <c r="D5" s="68"/>
      <c r="E5" s="70"/>
      <c r="F5" s="23" t="s">
        <v>13</v>
      </c>
      <c r="G5" s="30" t="s">
        <v>16</v>
      </c>
      <c r="H5" s="30" t="s">
        <v>18</v>
      </c>
      <c r="I5" s="35" t="s">
        <v>20</v>
      </c>
      <c r="J5" s="23" t="s">
        <v>15</v>
      </c>
      <c r="K5" s="30" t="s">
        <v>22</v>
      </c>
      <c r="L5" s="30" t="s">
        <v>23</v>
      </c>
      <c r="M5" s="37" t="s">
        <v>24</v>
      </c>
      <c r="N5" s="71"/>
      <c r="O5" s="73"/>
    </row>
    <row r="6" spans="2:15" s="4" customFormat="1" ht="19.5" customHeight="1" x14ac:dyDescent="0.15">
      <c r="B6" s="74" t="s">
        <v>14</v>
      </c>
      <c r="C6" s="7" t="s">
        <v>17</v>
      </c>
      <c r="D6" s="10">
        <v>10019</v>
      </c>
      <c r="E6" s="16">
        <v>1864</v>
      </c>
      <c r="F6" s="24">
        <v>366</v>
      </c>
      <c r="G6" s="24" t="s">
        <v>6</v>
      </c>
      <c r="H6" s="24">
        <v>2973</v>
      </c>
      <c r="I6" s="24">
        <v>2649</v>
      </c>
      <c r="J6" s="24">
        <v>2</v>
      </c>
      <c r="K6" s="24">
        <v>1740</v>
      </c>
      <c r="L6" s="24">
        <v>26</v>
      </c>
      <c r="M6" s="24" t="s">
        <v>6</v>
      </c>
      <c r="N6" s="38">
        <v>399</v>
      </c>
      <c r="O6" s="45" t="s">
        <v>6</v>
      </c>
    </row>
    <row r="7" spans="2:15" s="4" customFormat="1" ht="19.5" customHeight="1" x14ac:dyDescent="0.15">
      <c r="B7" s="75"/>
      <c r="C7" s="8" t="s">
        <v>25</v>
      </c>
      <c r="D7" s="11">
        <v>6330</v>
      </c>
      <c r="E7" s="17">
        <v>1639</v>
      </c>
      <c r="F7" s="25">
        <v>129</v>
      </c>
      <c r="G7" s="25" t="s">
        <v>6</v>
      </c>
      <c r="H7" s="25">
        <v>1064</v>
      </c>
      <c r="I7" s="25">
        <v>1771</v>
      </c>
      <c r="J7" s="25">
        <v>2</v>
      </c>
      <c r="K7" s="25">
        <v>1536</v>
      </c>
      <c r="L7" s="25">
        <v>16</v>
      </c>
      <c r="M7" s="25" t="s">
        <v>6</v>
      </c>
      <c r="N7" s="39">
        <v>169</v>
      </c>
      <c r="O7" s="46">
        <v>4</v>
      </c>
    </row>
    <row r="8" spans="2:15" s="4" customFormat="1" ht="19.5" customHeight="1" x14ac:dyDescent="0.15">
      <c r="B8" s="74" t="s">
        <v>0</v>
      </c>
      <c r="C8" s="7" t="s">
        <v>17</v>
      </c>
      <c r="D8" s="12">
        <v>10146</v>
      </c>
      <c r="E8" s="16">
        <v>1765</v>
      </c>
      <c r="F8" s="24">
        <v>381</v>
      </c>
      <c r="G8" s="24" t="s">
        <v>6</v>
      </c>
      <c r="H8" s="24">
        <v>3253</v>
      </c>
      <c r="I8" s="24">
        <v>2623</v>
      </c>
      <c r="J8" s="24">
        <v>3</v>
      </c>
      <c r="K8" s="24">
        <v>1694</v>
      </c>
      <c r="L8" s="24">
        <v>27</v>
      </c>
      <c r="M8" s="24" t="s">
        <v>6</v>
      </c>
      <c r="N8" s="40">
        <v>399</v>
      </c>
      <c r="O8" s="45">
        <v>1</v>
      </c>
    </row>
    <row r="9" spans="2:15" s="4" customFormat="1" ht="19.5" customHeight="1" x14ac:dyDescent="0.15">
      <c r="B9" s="75"/>
      <c r="C9" s="8" t="s">
        <v>25</v>
      </c>
      <c r="D9" s="13">
        <v>6376</v>
      </c>
      <c r="E9" s="18">
        <v>1635</v>
      </c>
      <c r="F9" s="26">
        <v>133</v>
      </c>
      <c r="G9" s="26" t="s">
        <v>6</v>
      </c>
      <c r="H9" s="26">
        <v>1168</v>
      </c>
      <c r="I9" s="26">
        <v>1743</v>
      </c>
      <c r="J9" s="26">
        <v>1</v>
      </c>
      <c r="K9" s="26">
        <v>1505</v>
      </c>
      <c r="L9" s="26">
        <v>18</v>
      </c>
      <c r="M9" s="26" t="s">
        <v>6</v>
      </c>
      <c r="N9" s="41">
        <v>167</v>
      </c>
      <c r="O9" s="47">
        <v>6</v>
      </c>
    </row>
    <row r="10" spans="2:15" s="4" customFormat="1" ht="29.25" customHeight="1" x14ac:dyDescent="0.15">
      <c r="B10" s="58" t="s">
        <v>26</v>
      </c>
      <c r="C10" s="59"/>
      <c r="D10" s="14">
        <v>16742</v>
      </c>
      <c r="E10" s="19">
        <v>3290</v>
      </c>
      <c r="F10" s="27">
        <v>528</v>
      </c>
      <c r="G10" s="31" t="s">
        <v>6</v>
      </c>
      <c r="H10" s="27">
        <v>4818</v>
      </c>
      <c r="I10" s="27">
        <v>4343</v>
      </c>
      <c r="J10" s="27">
        <v>7</v>
      </c>
      <c r="K10" s="27">
        <v>3109</v>
      </c>
      <c r="L10" s="27">
        <v>47</v>
      </c>
      <c r="M10" s="31" t="s">
        <v>6</v>
      </c>
      <c r="N10" s="27">
        <v>594</v>
      </c>
      <c r="O10" s="48">
        <v>6</v>
      </c>
    </row>
    <row r="11" spans="2:15" s="4" customFormat="1" ht="29.25" customHeight="1" x14ac:dyDescent="0.15">
      <c r="B11" s="58" t="s">
        <v>27</v>
      </c>
      <c r="C11" s="59"/>
      <c r="D11" s="14">
        <v>17131</v>
      </c>
      <c r="E11" s="20">
        <v>3225</v>
      </c>
      <c r="F11" s="14">
        <v>535</v>
      </c>
      <c r="G11" s="32" t="s">
        <v>6</v>
      </c>
      <c r="H11" s="14">
        <v>5247</v>
      </c>
      <c r="I11" s="14">
        <v>4376</v>
      </c>
      <c r="J11" s="14">
        <v>8</v>
      </c>
      <c r="K11" s="14">
        <v>3048</v>
      </c>
      <c r="L11" s="14">
        <v>49</v>
      </c>
      <c r="M11" s="32" t="s">
        <v>6</v>
      </c>
      <c r="N11" s="42">
        <v>636</v>
      </c>
      <c r="O11" s="49">
        <v>7</v>
      </c>
    </row>
    <row r="12" spans="2:15" s="4" customFormat="1" ht="29.25" customHeight="1" x14ac:dyDescent="0.15">
      <c r="B12" s="58" t="s">
        <v>29</v>
      </c>
      <c r="C12" s="59"/>
      <c r="D12" s="14">
        <v>17821</v>
      </c>
      <c r="E12" s="21">
        <v>3168</v>
      </c>
      <c r="F12" s="28">
        <v>566</v>
      </c>
      <c r="G12" s="33" t="s">
        <v>6</v>
      </c>
      <c r="H12" s="28">
        <v>5961</v>
      </c>
      <c r="I12" s="28">
        <v>4412</v>
      </c>
      <c r="J12" s="28">
        <v>6</v>
      </c>
      <c r="K12" s="28">
        <v>2993</v>
      </c>
      <c r="L12" s="28">
        <v>47</v>
      </c>
      <c r="M12" s="33" t="s">
        <v>6</v>
      </c>
      <c r="N12" s="43">
        <v>653</v>
      </c>
      <c r="O12" s="50">
        <v>15</v>
      </c>
    </row>
    <row r="13" spans="2:15" s="4" customFormat="1" ht="29.25" customHeight="1" x14ac:dyDescent="0.15">
      <c r="B13" s="58" t="s">
        <v>10</v>
      </c>
      <c r="C13" s="59"/>
      <c r="D13" s="14">
        <v>17821</v>
      </c>
      <c r="E13" s="21">
        <v>3152</v>
      </c>
      <c r="F13" s="28">
        <v>592</v>
      </c>
      <c r="G13" s="33" t="s">
        <v>6</v>
      </c>
      <c r="H13" s="28">
        <v>6308</v>
      </c>
      <c r="I13" s="28">
        <v>4416</v>
      </c>
      <c r="J13" s="28">
        <v>6</v>
      </c>
      <c r="K13" s="28">
        <v>2933</v>
      </c>
      <c r="L13" s="28">
        <v>48</v>
      </c>
      <c r="M13" s="33" t="s">
        <v>6</v>
      </c>
      <c r="N13" s="43">
        <v>690</v>
      </c>
      <c r="O13" s="50">
        <v>25</v>
      </c>
    </row>
    <row r="14" spans="2:15" s="4" customFormat="1" ht="29.25" customHeight="1" x14ac:dyDescent="0.15">
      <c r="B14" s="58" t="s">
        <v>30</v>
      </c>
      <c r="C14" s="59"/>
      <c r="D14" s="14">
        <v>18613</v>
      </c>
      <c r="E14" s="21">
        <v>3126</v>
      </c>
      <c r="F14" s="28">
        <v>612</v>
      </c>
      <c r="G14" s="33" t="s">
        <v>6</v>
      </c>
      <c r="H14" s="28">
        <v>6662</v>
      </c>
      <c r="I14" s="28">
        <v>4510</v>
      </c>
      <c r="J14" s="28">
        <v>7</v>
      </c>
      <c r="K14" s="28">
        <v>2878</v>
      </c>
      <c r="L14" s="28">
        <v>49</v>
      </c>
      <c r="M14" s="33" t="s">
        <v>6</v>
      </c>
      <c r="N14" s="43">
        <v>737</v>
      </c>
      <c r="O14" s="50">
        <v>32</v>
      </c>
    </row>
    <row r="15" spans="2:15" s="4" customFormat="1" ht="29.25" customHeight="1" x14ac:dyDescent="0.15">
      <c r="B15" s="58" t="s">
        <v>31</v>
      </c>
      <c r="C15" s="59"/>
      <c r="D15" s="14">
        <v>18892</v>
      </c>
      <c r="E15" s="21">
        <v>3014</v>
      </c>
      <c r="F15" s="28">
        <v>623</v>
      </c>
      <c r="G15" s="33">
        <v>1</v>
      </c>
      <c r="H15" s="28">
        <v>7230</v>
      </c>
      <c r="I15" s="28">
        <v>4344</v>
      </c>
      <c r="J15" s="28">
        <v>14</v>
      </c>
      <c r="K15" s="28">
        <v>2814</v>
      </c>
      <c r="L15" s="28">
        <v>50</v>
      </c>
      <c r="M15" s="33" t="s">
        <v>6</v>
      </c>
      <c r="N15" s="43">
        <v>770</v>
      </c>
      <c r="O15" s="50">
        <v>32</v>
      </c>
    </row>
    <row r="16" spans="2:15" s="4" customFormat="1" ht="29.25" customHeight="1" x14ac:dyDescent="0.15">
      <c r="B16" s="58" t="s">
        <v>32</v>
      </c>
      <c r="C16" s="59"/>
      <c r="D16" s="14">
        <v>18986</v>
      </c>
      <c r="E16" s="21">
        <v>2924</v>
      </c>
      <c r="F16" s="28">
        <v>647</v>
      </c>
      <c r="G16" s="33">
        <v>1</v>
      </c>
      <c r="H16" s="28">
        <v>7424</v>
      </c>
      <c r="I16" s="28">
        <v>4327</v>
      </c>
      <c r="J16" s="28">
        <v>16</v>
      </c>
      <c r="K16" s="28">
        <v>2746</v>
      </c>
      <c r="L16" s="28">
        <v>53</v>
      </c>
      <c r="M16" s="33" t="s">
        <v>6</v>
      </c>
      <c r="N16" s="43">
        <v>814</v>
      </c>
      <c r="O16" s="50">
        <v>34</v>
      </c>
    </row>
    <row r="17" spans="2:15" s="4" customFormat="1" ht="29.25" customHeight="1" x14ac:dyDescent="0.15">
      <c r="B17" s="58" t="s">
        <v>21</v>
      </c>
      <c r="C17" s="59"/>
      <c r="D17" s="14">
        <v>19134</v>
      </c>
      <c r="E17" s="21">
        <v>2830</v>
      </c>
      <c r="F17" s="28">
        <v>672</v>
      </c>
      <c r="G17" s="33">
        <v>1</v>
      </c>
      <c r="H17" s="28">
        <v>7704</v>
      </c>
      <c r="I17" s="28">
        <v>4303</v>
      </c>
      <c r="J17" s="28">
        <v>20</v>
      </c>
      <c r="K17" s="28">
        <v>2678</v>
      </c>
      <c r="L17" s="28">
        <v>56</v>
      </c>
      <c r="M17" s="33" t="s">
        <v>6</v>
      </c>
      <c r="N17" s="43">
        <v>838</v>
      </c>
      <c r="O17" s="50">
        <v>32</v>
      </c>
    </row>
    <row r="18" spans="2:15" s="4" customFormat="1" ht="29.25" customHeight="1" x14ac:dyDescent="0.15">
      <c r="B18" s="58" t="s">
        <v>28</v>
      </c>
      <c r="C18" s="60"/>
      <c r="D18" s="14">
        <v>19526</v>
      </c>
      <c r="E18" s="21">
        <v>2716</v>
      </c>
      <c r="F18" s="28">
        <v>661</v>
      </c>
      <c r="G18" s="33">
        <v>2</v>
      </c>
      <c r="H18" s="28">
        <v>8215</v>
      </c>
      <c r="I18" s="28">
        <v>4353</v>
      </c>
      <c r="J18" s="28">
        <v>17</v>
      </c>
      <c r="K18" s="28">
        <v>2618</v>
      </c>
      <c r="L18" s="28">
        <v>57</v>
      </c>
      <c r="M18" s="33" t="s">
        <v>6</v>
      </c>
      <c r="N18" s="43">
        <v>848</v>
      </c>
      <c r="O18" s="50">
        <v>39</v>
      </c>
    </row>
    <row r="19" spans="2:15" s="4" customFormat="1" ht="29.25" customHeight="1" x14ac:dyDescent="0.15">
      <c r="B19" s="58" t="s">
        <v>33</v>
      </c>
      <c r="C19" s="60"/>
      <c r="D19" s="14">
        <v>19604</v>
      </c>
      <c r="E19" s="21">
        <v>2653</v>
      </c>
      <c r="F19" s="28">
        <v>681</v>
      </c>
      <c r="G19" s="33">
        <v>2</v>
      </c>
      <c r="H19" s="28">
        <v>8437</v>
      </c>
      <c r="I19" s="28">
        <v>4257</v>
      </c>
      <c r="J19" s="28">
        <v>23</v>
      </c>
      <c r="K19" s="28">
        <v>2563</v>
      </c>
      <c r="L19" s="28">
        <v>64</v>
      </c>
      <c r="M19" s="33" t="s">
        <v>6</v>
      </c>
      <c r="N19" s="43">
        <v>885</v>
      </c>
      <c r="O19" s="50">
        <v>39</v>
      </c>
    </row>
    <row r="20" spans="2:15" s="4" customFormat="1" ht="29.25" customHeight="1" x14ac:dyDescent="0.15">
      <c r="B20" s="58" t="s">
        <v>34</v>
      </c>
      <c r="C20" s="60"/>
      <c r="D20" s="14">
        <v>20233</v>
      </c>
      <c r="E20" s="21">
        <v>2543</v>
      </c>
      <c r="F20" s="28">
        <v>685</v>
      </c>
      <c r="G20" s="33">
        <v>2</v>
      </c>
      <c r="H20" s="28">
        <v>9165</v>
      </c>
      <c r="I20" s="28">
        <v>4297</v>
      </c>
      <c r="J20" s="28">
        <v>30</v>
      </c>
      <c r="K20" s="28">
        <v>2502</v>
      </c>
      <c r="L20" s="28">
        <v>65</v>
      </c>
      <c r="M20" s="33" t="s">
        <v>6</v>
      </c>
      <c r="N20" s="43">
        <v>901</v>
      </c>
      <c r="O20" s="50">
        <v>43</v>
      </c>
    </row>
    <row r="21" spans="2:15" s="4" customFormat="1" ht="29.25" customHeight="1" x14ac:dyDescent="0.15">
      <c r="B21" s="58" t="s">
        <v>35</v>
      </c>
      <c r="C21" s="60"/>
      <c r="D21" s="14">
        <v>19894</v>
      </c>
      <c r="E21" s="21">
        <v>2305</v>
      </c>
      <c r="F21" s="28">
        <v>688</v>
      </c>
      <c r="G21" s="33">
        <v>2</v>
      </c>
      <c r="H21" s="28">
        <v>9322</v>
      </c>
      <c r="I21" s="28">
        <v>4172</v>
      </c>
      <c r="J21" s="28">
        <v>35</v>
      </c>
      <c r="K21" s="28">
        <v>2372</v>
      </c>
      <c r="L21" s="28">
        <v>71</v>
      </c>
      <c r="M21" s="33" t="s">
        <v>6</v>
      </c>
      <c r="N21" s="43">
        <v>894</v>
      </c>
      <c r="O21" s="50">
        <v>33</v>
      </c>
    </row>
    <row r="22" spans="2:15" s="4" customFormat="1" ht="29.25" customHeight="1" x14ac:dyDescent="0.15">
      <c r="B22" s="58" t="s">
        <v>40</v>
      </c>
      <c r="C22" s="60"/>
      <c r="D22" s="14">
        <v>19850</v>
      </c>
      <c r="E22" s="21">
        <v>2220</v>
      </c>
      <c r="F22" s="28">
        <v>684</v>
      </c>
      <c r="G22" s="33">
        <v>2</v>
      </c>
      <c r="H22" s="28">
        <v>9446</v>
      </c>
      <c r="I22" s="28">
        <v>4159</v>
      </c>
      <c r="J22" s="28">
        <v>38</v>
      </c>
      <c r="K22" s="28">
        <v>2311</v>
      </c>
      <c r="L22" s="28">
        <v>70</v>
      </c>
      <c r="M22" s="33" t="s">
        <v>6</v>
      </c>
      <c r="N22" s="43">
        <v>887</v>
      </c>
      <c r="O22" s="50">
        <v>33</v>
      </c>
    </row>
    <row r="23" spans="2:15" s="4" customFormat="1" ht="29.25" customHeight="1" x14ac:dyDescent="0.15">
      <c r="B23" s="58" t="s">
        <v>41</v>
      </c>
      <c r="C23" s="60"/>
      <c r="D23" s="14">
        <f>SUM(E23:O23)</f>
        <v>19898</v>
      </c>
      <c r="E23" s="21">
        <f>1628+183+327</f>
        <v>2138</v>
      </c>
      <c r="F23" s="28">
        <v>699</v>
      </c>
      <c r="G23" s="33">
        <v>2</v>
      </c>
      <c r="H23" s="28">
        <f>5749+1309+2085+247+248</f>
        <v>9638</v>
      </c>
      <c r="I23" s="28">
        <f>1793+422+1758+75+37+18+7+5</f>
        <v>4115</v>
      </c>
      <c r="J23" s="28">
        <v>35</v>
      </c>
      <c r="K23" s="28">
        <v>2270</v>
      </c>
      <c r="L23" s="28">
        <v>78</v>
      </c>
      <c r="M23" s="33" t="s">
        <v>6</v>
      </c>
      <c r="N23" s="43">
        <v>885</v>
      </c>
      <c r="O23" s="50">
        <v>38</v>
      </c>
    </row>
    <row r="24" spans="2:15" s="4" customFormat="1" ht="29.25" customHeight="1" x14ac:dyDescent="0.15">
      <c r="B24" s="61" t="s">
        <v>19</v>
      </c>
      <c r="C24" s="62"/>
      <c r="D24" s="15">
        <f>SUM(E24:O24)</f>
        <v>19958</v>
      </c>
      <c r="E24" s="22">
        <v>2057</v>
      </c>
      <c r="F24" s="29">
        <v>709</v>
      </c>
      <c r="G24" s="34">
        <v>2</v>
      </c>
      <c r="H24" s="29">
        <v>9849</v>
      </c>
      <c r="I24" s="29">
        <v>4102</v>
      </c>
      <c r="J24" s="29">
        <v>35</v>
      </c>
      <c r="K24" s="29">
        <v>2197</v>
      </c>
      <c r="L24" s="29">
        <v>85</v>
      </c>
      <c r="M24" s="34" t="s">
        <v>6</v>
      </c>
      <c r="N24" s="44">
        <v>884</v>
      </c>
      <c r="O24" s="51">
        <v>38</v>
      </c>
    </row>
    <row r="25" spans="2:15" s="4" customFormat="1" ht="29.25" customHeight="1" x14ac:dyDescent="0.15">
      <c r="B25" s="61" t="s">
        <v>39</v>
      </c>
      <c r="C25" s="62"/>
      <c r="D25" s="15">
        <v>20084</v>
      </c>
      <c r="E25" s="22">
        <v>1984</v>
      </c>
      <c r="F25" s="29">
        <v>714</v>
      </c>
      <c r="G25" s="34">
        <v>2</v>
      </c>
      <c r="H25" s="29">
        <v>10001</v>
      </c>
      <c r="I25" s="29">
        <v>4173</v>
      </c>
      <c r="J25" s="29">
        <v>33</v>
      </c>
      <c r="K25" s="29">
        <v>2156</v>
      </c>
      <c r="L25" s="29">
        <v>89</v>
      </c>
      <c r="M25" s="34" t="s">
        <v>42</v>
      </c>
      <c r="N25" s="44">
        <v>891</v>
      </c>
      <c r="O25" s="51">
        <v>41</v>
      </c>
    </row>
    <row r="26" spans="2:15" s="4" customFormat="1" ht="29.25" customHeight="1" x14ac:dyDescent="0.15">
      <c r="B26" s="61" t="s">
        <v>37</v>
      </c>
      <c r="C26" s="62"/>
      <c r="D26" s="15">
        <v>20144</v>
      </c>
      <c r="E26" s="22">
        <v>1943</v>
      </c>
      <c r="F26" s="28">
        <v>740</v>
      </c>
      <c r="G26" s="34">
        <v>2</v>
      </c>
      <c r="H26" s="29">
        <v>10106</v>
      </c>
      <c r="I26" s="29">
        <v>4145</v>
      </c>
      <c r="J26" s="29">
        <v>36</v>
      </c>
      <c r="K26" s="29">
        <v>2103</v>
      </c>
      <c r="L26" s="29">
        <v>91</v>
      </c>
      <c r="M26" s="34" t="s">
        <v>42</v>
      </c>
      <c r="N26" s="44">
        <v>935</v>
      </c>
      <c r="O26" s="51">
        <v>43</v>
      </c>
    </row>
    <row r="27" spans="2:15" s="4" customFormat="1" ht="29.25" customHeight="1" x14ac:dyDescent="0.15">
      <c r="B27" s="61" t="s">
        <v>43</v>
      </c>
      <c r="C27" s="62"/>
      <c r="D27" s="15">
        <v>20210</v>
      </c>
      <c r="E27" s="22">
        <v>1929</v>
      </c>
      <c r="F27" s="28">
        <v>770</v>
      </c>
      <c r="G27" s="34">
        <v>2</v>
      </c>
      <c r="H27" s="29">
        <v>10205</v>
      </c>
      <c r="I27" s="29">
        <v>4113</v>
      </c>
      <c r="J27" s="29">
        <v>35</v>
      </c>
      <c r="K27" s="29">
        <v>2054</v>
      </c>
      <c r="L27" s="29">
        <v>91</v>
      </c>
      <c r="M27" s="34" t="s">
        <v>42</v>
      </c>
      <c r="N27" s="44">
        <v>970</v>
      </c>
      <c r="O27" s="51">
        <v>41</v>
      </c>
    </row>
    <row r="28" spans="2:15" s="4" customFormat="1" ht="29.25" customHeight="1" x14ac:dyDescent="0.15">
      <c r="B28" s="61" t="s">
        <v>44</v>
      </c>
      <c r="C28" s="62"/>
      <c r="D28" s="76">
        <f>SUM(E28:O28)</f>
        <v>20423</v>
      </c>
      <c r="E28" s="77">
        <v>1922</v>
      </c>
      <c r="F28" s="78">
        <v>792</v>
      </c>
      <c r="G28" s="79">
        <v>2</v>
      </c>
      <c r="H28" s="80">
        <v>10373</v>
      </c>
      <c r="I28" s="80">
        <v>4146</v>
      </c>
      <c r="J28" s="80">
        <v>37</v>
      </c>
      <c r="K28" s="80">
        <v>2010</v>
      </c>
      <c r="L28" s="80">
        <v>98</v>
      </c>
      <c r="M28" s="79" t="s">
        <v>42</v>
      </c>
      <c r="N28" s="44">
        <v>1004</v>
      </c>
      <c r="O28" s="81">
        <v>39</v>
      </c>
    </row>
    <row r="29" spans="2:15" s="4" customFormat="1" ht="18" customHeight="1" x14ac:dyDescent="0.1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O29" s="9"/>
    </row>
    <row r="30" spans="2:15" s="4" customFormat="1" ht="18" customHeight="1" x14ac:dyDescent="0.15">
      <c r="B30" s="63" t="s">
        <v>36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O30" s="9"/>
    </row>
    <row r="31" spans="2:15" s="4" customFormat="1" ht="18" customHeight="1" x14ac:dyDescent="0.15">
      <c r="B31" s="63" t="s">
        <v>38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O31" s="9"/>
    </row>
    <row r="33" ht="15" customHeight="1" x14ac:dyDescent="0.15"/>
  </sheetData>
  <mergeCells count="34">
    <mergeCell ref="B31:M31"/>
    <mergeCell ref="B4:B5"/>
    <mergeCell ref="C4:C5"/>
    <mergeCell ref="D4:D5"/>
    <mergeCell ref="E4:E5"/>
    <mergeCell ref="B6:B7"/>
    <mergeCell ref="B8:B9"/>
    <mergeCell ref="B26:C26"/>
    <mergeCell ref="B27:C27"/>
    <mergeCell ref="B28:C28"/>
    <mergeCell ref="B29:M29"/>
    <mergeCell ref="B30:M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:M1"/>
    <mergeCell ref="K3:O3"/>
    <mergeCell ref="F4:I4"/>
    <mergeCell ref="K4:M4"/>
    <mergeCell ref="B10:C10"/>
    <mergeCell ref="N4:N5"/>
    <mergeCell ref="O4:O5"/>
  </mergeCells>
  <phoneticPr fontId="3"/>
  <pageMargins left="0.39370078740157483" right="0.23622047244094488" top="0.98425196850393681" bottom="0.70866141732283472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 軽自動車自動車保有台数</vt:lpstr>
      <vt:lpstr>'7-1 軽自動車自動車保有台数'!Print_Area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2021-01-12T08:15:57Z</cp:lastPrinted>
  <dcterms:created xsi:type="dcterms:W3CDTF">2016-08-16T06:38:21Z</dcterms:created>
  <dcterms:modified xsi:type="dcterms:W3CDTF">2023-09-29T10:28:24Z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3.1.2.0</vt:lpwstr>
      <vt:lpwstr>3.1.3.0</vt:lpwstr>
      <vt:lpwstr>3.1.5.0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2023-08-24T02:21:16Z</vt:filetime>
  </property>
</Properties>
</file>