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９月更新\002各課回答\"/>
    </mc:Choice>
  </mc:AlternateContent>
  <bookViews>
    <workbookView xWindow="0" yWindow="0" windowWidth="28800" windowHeight="12390"/>
  </bookViews>
  <sheets>
    <sheet name="10-3 市営住宅の状況" sheetId="1" r:id="rId1"/>
  </sheets>
  <definedNames>
    <definedName name="_xlnm.Print_Area" localSheetId="0">'10-3 市営住宅の状況'!$A$1:$H$109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106" i="1"/>
  <c r="E105" i="1"/>
  <c r="E100" i="1"/>
  <c r="E86" i="1"/>
  <c r="E66" i="1"/>
  <c r="E65" i="1"/>
  <c r="E61" i="1"/>
  <c r="E55" i="1"/>
  <c r="E47" i="1"/>
  <c r="E44" i="1"/>
  <c r="E34" i="1"/>
  <c r="E13" i="1"/>
</calcChain>
</file>

<file path=xl/sharedStrings.xml><?xml version="1.0" encoding="utf-8"?>
<sst xmlns="http://schemas.openxmlformats.org/spreadsheetml/2006/main" count="279" uniqueCount="81">
  <si>
    <t>S56</t>
  </si>
  <si>
    <t>２LDK</t>
  </si>
  <si>
    <t>H8</t>
  </si>
  <si>
    <t>S42</t>
  </si>
  <si>
    <t>年度</t>
    <rPh sb="0" eb="2">
      <t>ネンド</t>
    </rPh>
    <phoneticPr fontId="2"/>
  </si>
  <si>
    <t>H7</t>
  </si>
  <si>
    <t>１０－３　市営住宅の状況</t>
    <rPh sb="5" eb="7">
      <t>シエイ</t>
    </rPh>
    <rPh sb="7" eb="9">
      <t>ジュウタク</t>
    </rPh>
    <rPh sb="10" eb="12">
      <t>ジョウキョウ</t>
    </rPh>
    <phoneticPr fontId="2"/>
  </si>
  <si>
    <t>戸数</t>
    <rPh sb="0" eb="2">
      <t>コスウ</t>
    </rPh>
    <phoneticPr fontId="2"/>
  </si>
  <si>
    <t>Ｈ8</t>
  </si>
  <si>
    <t>構造</t>
    <rPh sb="0" eb="2">
      <t>コウゾウ</t>
    </rPh>
    <phoneticPr fontId="2"/>
  </si>
  <si>
    <t>住宅別建物概況</t>
    <rPh sb="0" eb="2">
      <t>ジュウタク</t>
    </rPh>
    <rPh sb="2" eb="3">
      <t>ベツ</t>
    </rPh>
    <rPh sb="3" eb="5">
      <t>タテモノ</t>
    </rPh>
    <rPh sb="5" eb="7">
      <t>ガイキョウ</t>
    </rPh>
    <phoneticPr fontId="2"/>
  </si>
  <si>
    <t>住宅名</t>
    <rPh sb="0" eb="2">
      <t>ジュウタク</t>
    </rPh>
    <rPh sb="2" eb="3">
      <t>メイ</t>
    </rPh>
    <phoneticPr fontId="2"/>
  </si>
  <si>
    <t>上阿久津</t>
    <rPh sb="0" eb="1">
      <t>カミ</t>
    </rPh>
    <rPh sb="1" eb="4">
      <t>アクツ</t>
    </rPh>
    <phoneticPr fontId="2"/>
  </si>
  <si>
    <t>H12</t>
  </si>
  <si>
    <t>専用面積</t>
    <rPh sb="0" eb="2">
      <t>センヨウ</t>
    </rPh>
    <rPh sb="2" eb="4">
      <t>メンセキ</t>
    </rPh>
    <phoneticPr fontId="2"/>
  </si>
  <si>
    <t>H6</t>
  </si>
  <si>
    <t>建設</t>
    <rPh sb="0" eb="2">
      <t>ケンセツ</t>
    </rPh>
    <phoneticPr fontId="2"/>
  </si>
  <si>
    <t>住戸</t>
    <rPh sb="0" eb="2">
      <t>ジュウコ</t>
    </rPh>
    <phoneticPr fontId="2"/>
  </si>
  <si>
    <t>大日下</t>
    <rPh sb="0" eb="3">
      <t>ダイ</t>
    </rPh>
    <phoneticPr fontId="2"/>
  </si>
  <si>
    <t>旧氏家　合計</t>
    <rPh sb="0" eb="1">
      <t>キュウ</t>
    </rPh>
    <rPh sb="1" eb="3">
      <t>ウジイエ</t>
    </rPh>
    <rPh sb="4" eb="6">
      <t>ゴウケイ</t>
    </rPh>
    <phoneticPr fontId="2"/>
  </si>
  <si>
    <t>S36</t>
  </si>
  <si>
    <t>(戸)</t>
    <rPh sb="1" eb="2">
      <t>コ</t>
    </rPh>
    <phoneticPr fontId="2"/>
  </si>
  <si>
    <t>形式</t>
    <rPh sb="0" eb="2">
      <t>ケイシキ</t>
    </rPh>
    <phoneticPr fontId="2"/>
  </si>
  <si>
    <t>１０－３　市営住宅の状況(つづき)</t>
    <rPh sb="5" eb="7">
      <t>シエイ</t>
    </rPh>
    <rPh sb="7" eb="9">
      <t>ジュウタク</t>
    </rPh>
    <rPh sb="10" eb="12">
      <t>ジョウキョウ</t>
    </rPh>
    <phoneticPr fontId="2"/>
  </si>
  <si>
    <t>(㎡)</t>
  </si>
  <si>
    <t>S49</t>
  </si>
  <si>
    <t>清水町</t>
    <rPh sb="0" eb="3">
      <t>シミズチョウ</t>
    </rPh>
    <phoneticPr fontId="2"/>
  </si>
  <si>
    <t>北草川</t>
    <rPh sb="0" eb="1">
      <t>キタ</t>
    </rPh>
    <rPh sb="1" eb="3">
      <t>クサカワ</t>
    </rPh>
    <phoneticPr fontId="2"/>
  </si>
  <si>
    <t>S37</t>
  </si>
  <si>
    <t>木平</t>
    <rPh sb="0" eb="1">
      <t>モク</t>
    </rPh>
    <rPh sb="1" eb="2">
      <t>ヒラ</t>
    </rPh>
    <phoneticPr fontId="2"/>
  </si>
  <si>
    <t>S35</t>
  </si>
  <si>
    <t>２K</t>
  </si>
  <si>
    <t>S36.37</t>
  </si>
  <si>
    <t>H14</t>
  </si>
  <si>
    <t>小計</t>
    <rPh sb="0" eb="2">
      <t>ショウケイ</t>
    </rPh>
    <phoneticPr fontId="2"/>
  </si>
  <si>
    <t>３K</t>
  </si>
  <si>
    <t>H1</t>
  </si>
  <si>
    <t>S51</t>
  </si>
  <si>
    <t>３DK</t>
  </si>
  <si>
    <t>S45</t>
  </si>
  <si>
    <t>S46</t>
  </si>
  <si>
    <t>向河原</t>
    <rPh sb="0" eb="1">
      <t>ム</t>
    </rPh>
    <rPh sb="1" eb="3">
      <t>カワラ</t>
    </rPh>
    <phoneticPr fontId="2"/>
  </si>
  <si>
    <t>S62</t>
  </si>
  <si>
    <t>S47</t>
  </si>
  <si>
    <t>草川C</t>
    <rPh sb="0" eb="2">
      <t>クサカワ</t>
    </rPh>
    <phoneticPr fontId="2"/>
  </si>
  <si>
    <t>２DK</t>
  </si>
  <si>
    <t>上野</t>
    <rPh sb="0" eb="2">
      <t>ウエノ</t>
    </rPh>
    <phoneticPr fontId="2"/>
  </si>
  <si>
    <t>H13</t>
  </si>
  <si>
    <t>資料：建設課</t>
    <rPh sb="0" eb="2">
      <t>シリョウ</t>
    </rPh>
    <rPh sb="3" eb="5">
      <t>ケンセツ</t>
    </rPh>
    <rPh sb="5" eb="6">
      <t>カ</t>
    </rPh>
    <phoneticPr fontId="2"/>
  </si>
  <si>
    <t>草川E</t>
    <rPh sb="0" eb="2">
      <t>クサカワ</t>
    </rPh>
    <phoneticPr fontId="2"/>
  </si>
  <si>
    <t>３LDK</t>
  </si>
  <si>
    <t>H15</t>
  </si>
  <si>
    <t>H16</t>
  </si>
  <si>
    <t>蒲須坂</t>
    <rPh sb="0" eb="3">
      <t>カマスサカ</t>
    </rPh>
    <phoneticPr fontId="2"/>
  </si>
  <si>
    <t>S53</t>
  </si>
  <si>
    <t>S48</t>
  </si>
  <si>
    <t>豊原</t>
    <rPh sb="0" eb="2">
      <t>トヨハラ</t>
    </rPh>
    <phoneticPr fontId="2"/>
  </si>
  <si>
    <t>H2</t>
  </si>
  <si>
    <t>H3</t>
  </si>
  <si>
    <t>ひばりヶ丘</t>
    <rPh sb="4" eb="5">
      <t>オカ</t>
    </rPh>
    <phoneticPr fontId="2"/>
  </si>
  <si>
    <t>3LDK</t>
  </si>
  <si>
    <t>H5</t>
  </si>
  <si>
    <t>新町</t>
    <rPh sb="0" eb="1">
      <t>シン</t>
    </rPh>
    <rPh sb="1" eb="2">
      <t>マチ</t>
    </rPh>
    <phoneticPr fontId="2"/>
  </si>
  <si>
    <t>大沼台</t>
    <rPh sb="0" eb="2">
      <t>オオヌマ</t>
    </rPh>
    <rPh sb="2" eb="3">
      <t>ダイ</t>
    </rPh>
    <phoneticPr fontId="2"/>
  </si>
  <si>
    <t>H4</t>
  </si>
  <si>
    <t>旧喜連川　合計</t>
    <rPh sb="0" eb="1">
      <t>キュウ</t>
    </rPh>
    <rPh sb="1" eb="4">
      <t>キツレガワ</t>
    </rPh>
    <rPh sb="5" eb="7">
      <t>ゴウケイ</t>
    </rPh>
    <phoneticPr fontId="2"/>
  </si>
  <si>
    <t>全体　合計</t>
    <rPh sb="0" eb="2">
      <t>ゼンタイ</t>
    </rPh>
    <rPh sb="3" eb="5">
      <t>ゴウケイ</t>
    </rPh>
    <phoneticPr fontId="2"/>
  </si>
  <si>
    <t>草川B</t>
    <rPh sb="0" eb="2">
      <t>クサカワ</t>
    </rPh>
    <phoneticPr fontId="2"/>
  </si>
  <si>
    <t>H27</t>
  </si>
  <si>
    <t>１DK</t>
  </si>
  <si>
    <t>耐3</t>
    <rPh sb="0" eb="1">
      <t>タイ</t>
    </rPh>
    <phoneticPr fontId="2"/>
  </si>
  <si>
    <t>大中</t>
    <rPh sb="0" eb="2">
      <t>オオナカ</t>
    </rPh>
    <phoneticPr fontId="2"/>
  </si>
  <si>
    <t>準平</t>
    <rPh sb="0" eb="1">
      <t>ジュン</t>
    </rPh>
    <rPh sb="1" eb="2">
      <t>タイラ</t>
    </rPh>
    <phoneticPr fontId="2"/>
  </si>
  <si>
    <t>準2</t>
    <rPh sb="0" eb="1">
      <t>ジュン</t>
    </rPh>
    <phoneticPr fontId="2"/>
  </si>
  <si>
    <t>耐2</t>
    <rPh sb="0" eb="1">
      <t>タイ</t>
    </rPh>
    <phoneticPr fontId="2"/>
  </si>
  <si>
    <t>耐２</t>
    <rPh sb="0" eb="1">
      <t>タイ</t>
    </rPh>
    <phoneticPr fontId="2"/>
  </si>
  <si>
    <t>木2</t>
    <rPh sb="0" eb="1">
      <t>モク</t>
    </rPh>
    <phoneticPr fontId="2"/>
  </si>
  <si>
    <t>木2</t>
    <rPh sb="0" eb="1">
      <t>キ</t>
    </rPh>
    <phoneticPr fontId="2"/>
  </si>
  <si>
    <t>令和5年4月1日現在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</si>
  <si>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草川A</t>
    <rPh sb="0" eb="2">
      <t>クサガワ</t>
    </rPh>
    <phoneticPr fontId="2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</si>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</sst>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</font>
    <font>
      <sz val="11"/>
      <color theme="1"/>
      <name val="ＭＳ Ｐ明朝"/>
      <family val="1"/>
    </font>
    <font>
      <b/>
      <sz val="12"/>
      <name val="ＭＳ Ｐ明朝"/>
      <family val="1"/>
    </font>
    <font>
      <sz val="9"/>
      <color theme="1"/>
      <name val="ＭＳ Ｐ明朝"/>
      <family val="1"/>
    </font>
    <font>
      <sz val="9"/>
      <name val="ＭＳ Ｐ明朝"/>
      <family val="1"/>
    </font>
    <font>
      <b/>
      <sz val="12"/>
      <color theme="1"/>
      <name val="ＭＳ Ｐ明朝"/>
      <family val="1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0" xfId="2" applyFont="1" applyBorder="1">
      <alignment vertical="center"/>
    </xf>
    <xf numFmtId="0" fontId="6" fillId="0" borderId="10" xfId="2" applyFont="1" applyBorder="1" applyAlignment="1">
      <alignment vertical="center"/>
    </xf>
    <xf numFmtId="0" fontId="6" fillId="0" borderId="9" xfId="2" applyFont="1" applyBorder="1">
      <alignment vertical="center"/>
    </xf>
    <xf numFmtId="0" fontId="6" fillId="0" borderId="1" xfId="2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6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horizontal="left" vertical="center"/>
    </xf>
    <xf numFmtId="0" fontId="7" fillId="0" borderId="14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4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>
      <alignment vertical="center"/>
    </xf>
    <xf numFmtId="0" fontId="6" fillId="0" borderId="13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3" xfId="2" applyFont="1" applyBorder="1">
      <alignment vertical="center"/>
    </xf>
    <xf numFmtId="0" fontId="8" fillId="0" borderId="0" xfId="2" applyFont="1" applyFill="1" applyAlignment="1">
      <alignment vertical="center"/>
    </xf>
    <xf numFmtId="0" fontId="6" fillId="0" borderId="3" xfId="2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6" fillId="0" borderId="6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7" xfId="2" applyFont="1" applyBorder="1">
      <alignment vertical="center"/>
    </xf>
    <xf numFmtId="0" fontId="6" fillId="0" borderId="21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23" xfId="2" applyFont="1" applyBorder="1">
      <alignment vertical="center"/>
    </xf>
    <xf numFmtId="0" fontId="6" fillId="0" borderId="24" xfId="2" applyFont="1" applyBorder="1">
      <alignment vertical="center"/>
    </xf>
    <xf numFmtId="0" fontId="6" fillId="0" borderId="25" xfId="2" applyFont="1" applyBorder="1">
      <alignment vertical="center"/>
    </xf>
    <xf numFmtId="0" fontId="6" fillId="0" borderId="26" xfId="2" applyFont="1" applyBorder="1">
      <alignment vertical="center"/>
    </xf>
    <xf numFmtId="0" fontId="6" fillId="0" borderId="27" xfId="2" applyFont="1" applyBorder="1">
      <alignment vertical="center"/>
    </xf>
    <xf numFmtId="0" fontId="6" fillId="0" borderId="28" xfId="2" applyFont="1" applyBorder="1">
      <alignment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0" fontId="6" fillId="0" borderId="29" xfId="2" applyFont="1" applyBorder="1" applyAlignment="1">
      <alignment horizontal="right" vertical="center"/>
    </xf>
    <xf numFmtId="0" fontId="6" fillId="0" borderId="30" xfId="2" applyFont="1" applyBorder="1" applyAlignment="1">
      <alignment horizontal="right" vertical="center"/>
    </xf>
    <xf numFmtId="0" fontId="6" fillId="0" borderId="14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6" fillId="0" borderId="31" xfId="2" applyFont="1" applyBorder="1" applyAlignment="1">
      <alignment horizontal="right" vertical="center"/>
    </xf>
    <xf numFmtId="0" fontId="6" fillId="0" borderId="32" xfId="2" applyFont="1" applyBorder="1" applyAlignment="1">
      <alignment horizontal="right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36" xfId="2" applyFont="1" applyBorder="1" applyAlignment="1">
      <alignment horizontal="right" vertical="center"/>
    </xf>
    <xf numFmtId="0" fontId="6" fillId="0" borderId="37" xfId="2" applyFont="1" applyBorder="1" applyAlignment="1">
      <alignment horizontal="right" vertical="center"/>
    </xf>
    <xf numFmtId="0" fontId="6" fillId="0" borderId="38" xfId="2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6" fillId="0" borderId="15" xfId="2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38" fontId="6" fillId="0" borderId="35" xfId="2" applyNumberFormat="1" applyFont="1" applyFill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38" fontId="6" fillId="0" borderId="9" xfId="2" applyNumberFormat="1" applyFont="1" applyFill="1" applyBorder="1" applyAlignment="1">
      <alignment horizontal="right" vertical="center"/>
    </xf>
    <xf numFmtId="40" fontId="6" fillId="0" borderId="1" xfId="2" applyNumberFormat="1" applyFont="1" applyBorder="1" applyAlignment="1">
      <alignment horizontal="right" vertical="center"/>
    </xf>
    <xf numFmtId="40" fontId="6" fillId="0" borderId="13" xfId="2" applyNumberFormat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40" fontId="6" fillId="0" borderId="3" xfId="1" applyNumberFormat="1" applyFont="1" applyBorder="1" applyAlignment="1">
      <alignment horizontal="right" vertical="center"/>
    </xf>
    <xf numFmtId="40" fontId="6" fillId="0" borderId="15" xfId="1" applyNumberFormat="1" applyFont="1" applyBorder="1" applyAlignment="1">
      <alignment horizontal="right" vertical="center"/>
    </xf>
    <xf numFmtId="40" fontId="6" fillId="0" borderId="31" xfId="1" applyNumberFormat="1" applyFont="1" applyBorder="1" applyAlignment="1">
      <alignment horizontal="right" vertical="center"/>
    </xf>
    <xf numFmtId="40" fontId="6" fillId="0" borderId="10" xfId="1" applyNumberFormat="1" applyFont="1" applyBorder="1" applyAlignment="1">
      <alignment horizontal="right" vertical="center"/>
    </xf>
    <xf numFmtId="40" fontId="6" fillId="0" borderId="4" xfId="1" applyNumberFormat="1" applyFont="1" applyBorder="1" applyAlignment="1">
      <alignment horizontal="right" vertical="center"/>
    </xf>
    <xf numFmtId="40" fontId="6" fillId="0" borderId="5" xfId="1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right" vertical="center"/>
    </xf>
    <xf numFmtId="38" fontId="6" fillId="0" borderId="3" xfId="2" applyNumberFormat="1" applyFont="1" applyFill="1" applyBorder="1" applyAlignment="1">
      <alignment horizontal="right" vertical="center"/>
    </xf>
    <xf numFmtId="0" fontId="7" fillId="0" borderId="16" xfId="2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7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91</xdr:row>
      <xdr:rowOff>76200</xdr:rowOff>
    </xdr:from>
    <xdr:to>
      <xdr:col>7</xdr:col>
      <xdr:colOff>104775</xdr:colOff>
      <xdr:row>92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5438775" y="181413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7" name="Text Box 6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8" name="Text Box 7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104775</xdr:colOff>
      <xdr:row>55</xdr:row>
      <xdr:rowOff>38100</xdr:rowOff>
    </xdr:to>
    <xdr:sp macro="" textlink="">
      <xdr:nvSpPr>
        <xdr:cNvPr id="9" name="Text Box 8"/>
        <xdr:cNvSpPr txBox="1">
          <a:spLocks noChangeArrowheads="1"/>
        </xdr:cNvSpPr>
      </xdr:nvSpPr>
      <xdr:spPr>
        <a:xfrm>
          <a:off x="5438775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0" name="Text Box 9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2" name="Text Box 11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3" name="Text Box 12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4" name="Text Box 13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5" name="Text Box 14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7" name="Text Box 16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8" name="Text Box 17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19" name="Text Box 18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20" name="Text Box 19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21" name="Text Box 20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22" name="Text Box 21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104775</xdr:colOff>
      <xdr:row>45</xdr:row>
      <xdr:rowOff>38100</xdr:rowOff>
    </xdr:to>
    <xdr:sp macro="" textlink="">
      <xdr:nvSpPr>
        <xdr:cNvPr id="23" name="Text Box 22"/>
        <xdr:cNvSpPr txBox="1">
          <a:spLocks noChangeArrowheads="1"/>
        </xdr:cNvSpPr>
      </xdr:nvSpPr>
      <xdr:spPr>
        <a:xfrm>
          <a:off x="5438775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24" name="Text Box 23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25" name="Text Box 24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26" name="Text Box 25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27" name="Text Box 26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28" name="Text Box 27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29" name="Text Box 28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30" name="Text Box 29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91</xdr:row>
      <xdr:rowOff>76200</xdr:rowOff>
    </xdr:from>
    <xdr:to>
      <xdr:col>7</xdr:col>
      <xdr:colOff>104775</xdr:colOff>
      <xdr:row>92</xdr:row>
      <xdr:rowOff>123825</xdr:rowOff>
    </xdr:to>
    <xdr:sp macro="" textlink="">
      <xdr:nvSpPr>
        <xdr:cNvPr id="31" name="Text Box 30"/>
        <xdr:cNvSpPr txBox="1">
          <a:spLocks noChangeArrowheads="1"/>
        </xdr:cNvSpPr>
      </xdr:nvSpPr>
      <xdr:spPr>
        <a:xfrm>
          <a:off x="5438775" y="181413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93</xdr:row>
      <xdr:rowOff>76200</xdr:rowOff>
    </xdr:from>
    <xdr:to>
      <xdr:col>7</xdr:col>
      <xdr:colOff>104775</xdr:colOff>
      <xdr:row>94</xdr:row>
      <xdr:rowOff>123825</xdr:rowOff>
    </xdr:to>
    <xdr:sp macro="" textlink="">
      <xdr:nvSpPr>
        <xdr:cNvPr id="32" name="Text Box 31"/>
        <xdr:cNvSpPr txBox="1">
          <a:spLocks noChangeArrowheads="1"/>
        </xdr:cNvSpPr>
      </xdr:nvSpPr>
      <xdr:spPr>
        <a:xfrm>
          <a:off x="5438775" y="185223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93</xdr:row>
      <xdr:rowOff>76200</xdr:rowOff>
    </xdr:from>
    <xdr:to>
      <xdr:col>7</xdr:col>
      <xdr:colOff>104775</xdr:colOff>
      <xdr:row>94</xdr:row>
      <xdr:rowOff>123825</xdr:rowOff>
    </xdr:to>
    <xdr:sp macro="" textlink="">
      <xdr:nvSpPr>
        <xdr:cNvPr id="33" name="Text Box 32"/>
        <xdr:cNvSpPr txBox="1">
          <a:spLocks noChangeArrowheads="1"/>
        </xdr:cNvSpPr>
      </xdr:nvSpPr>
      <xdr:spPr>
        <a:xfrm>
          <a:off x="5438775" y="185223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34" name="Text Box 33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35" name="Text Box 34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36" name="Text Box 35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37" name="Text Box 36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38" name="Text Box 37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39" name="Text Box 38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104775</xdr:colOff>
      <xdr:row>106</xdr:row>
      <xdr:rowOff>38100</xdr:rowOff>
    </xdr:to>
    <xdr:sp macro="" textlink="">
      <xdr:nvSpPr>
        <xdr:cNvPr id="40" name="Text Box 39"/>
        <xdr:cNvSpPr txBox="1">
          <a:spLocks noChangeArrowheads="1"/>
        </xdr:cNvSpPr>
      </xdr:nvSpPr>
      <xdr:spPr>
        <a:xfrm>
          <a:off x="5438775" y="20732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438150</xdr:colOff>
      <xdr:row>97</xdr:row>
      <xdr:rowOff>38100</xdr:rowOff>
    </xdr:to>
    <xdr:sp macro="" textlink="">
      <xdr:nvSpPr>
        <xdr:cNvPr id="41" name="Text Box 40"/>
        <xdr:cNvSpPr txBox="1">
          <a:spLocks noChangeArrowheads="1"/>
        </xdr:cNvSpPr>
      </xdr:nvSpPr>
      <xdr:spPr>
        <a:xfrm>
          <a:off x="5438775" y="19017615"/>
          <a:ext cx="438150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428625</xdr:colOff>
      <xdr:row>97</xdr:row>
      <xdr:rowOff>38100</xdr:rowOff>
    </xdr:to>
    <xdr:sp macro="" textlink="">
      <xdr:nvSpPr>
        <xdr:cNvPr id="42" name="Text Box 41"/>
        <xdr:cNvSpPr txBox="1">
          <a:spLocks noChangeArrowheads="1"/>
        </xdr:cNvSpPr>
      </xdr:nvSpPr>
      <xdr:spPr>
        <a:xfrm>
          <a:off x="5438775" y="19017615"/>
          <a:ext cx="42862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104775</xdr:colOff>
      <xdr:row>97</xdr:row>
      <xdr:rowOff>38100</xdr:rowOff>
    </xdr:to>
    <xdr:sp macro="" textlink="">
      <xdr:nvSpPr>
        <xdr:cNvPr id="43" name="Text Box 42"/>
        <xdr:cNvSpPr txBox="1">
          <a:spLocks noChangeArrowheads="1"/>
        </xdr:cNvSpPr>
      </xdr:nvSpPr>
      <xdr:spPr>
        <a:xfrm>
          <a:off x="5438775" y="19017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7</xdr:col>
      <xdr:colOff>104775</xdr:colOff>
      <xdr:row>107</xdr:row>
      <xdr:rowOff>38100</xdr:rowOff>
    </xdr:to>
    <xdr:sp macro="" textlink="">
      <xdr:nvSpPr>
        <xdr:cNvPr id="44" name="Text Box 34"/>
        <xdr:cNvSpPr txBox="1">
          <a:spLocks noChangeArrowheads="1"/>
        </xdr:cNvSpPr>
      </xdr:nvSpPr>
      <xdr:spPr>
        <a:xfrm>
          <a:off x="5438775" y="20922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7</xdr:col>
      <xdr:colOff>104775</xdr:colOff>
      <xdr:row>107</xdr:row>
      <xdr:rowOff>38100</xdr:rowOff>
    </xdr:to>
    <xdr:sp macro="" textlink="">
      <xdr:nvSpPr>
        <xdr:cNvPr id="45" name="Text Box 35"/>
        <xdr:cNvSpPr txBox="1">
          <a:spLocks noChangeArrowheads="1"/>
        </xdr:cNvSpPr>
      </xdr:nvSpPr>
      <xdr:spPr>
        <a:xfrm>
          <a:off x="5438775" y="20922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7</xdr:col>
      <xdr:colOff>104775</xdr:colOff>
      <xdr:row>108</xdr:row>
      <xdr:rowOff>38100</xdr:rowOff>
    </xdr:to>
    <xdr:sp macro="" textlink="">
      <xdr:nvSpPr>
        <xdr:cNvPr id="47" name="Text Box 35"/>
        <xdr:cNvSpPr txBox="1">
          <a:spLocks noChangeArrowheads="1"/>
        </xdr:cNvSpPr>
      </xdr:nvSpPr>
      <xdr:spPr>
        <a:xfrm>
          <a:off x="5438775" y="21113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104775</xdr:colOff>
      <xdr:row>109</xdr:row>
      <xdr:rowOff>38100</xdr:rowOff>
    </xdr:to>
    <xdr:sp macro="" textlink="">
      <xdr:nvSpPr>
        <xdr:cNvPr id="48" name="Text Box 34"/>
        <xdr:cNvSpPr txBox="1">
          <a:spLocks noChangeArrowheads="1"/>
        </xdr:cNvSpPr>
      </xdr:nvSpPr>
      <xdr:spPr>
        <a:xfrm>
          <a:off x="5438775" y="21303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104775</xdr:colOff>
      <xdr:row>109</xdr:row>
      <xdr:rowOff>38100</xdr:rowOff>
    </xdr:to>
    <xdr:sp macro="" textlink="">
      <xdr:nvSpPr>
        <xdr:cNvPr id="49" name="Text Box 35"/>
        <xdr:cNvSpPr txBox="1">
          <a:spLocks noChangeArrowheads="1"/>
        </xdr:cNvSpPr>
      </xdr:nvSpPr>
      <xdr:spPr>
        <a:xfrm>
          <a:off x="5438775" y="21303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104775</xdr:colOff>
      <xdr:row>66</xdr:row>
      <xdr:rowOff>38100</xdr:rowOff>
    </xdr:to>
    <xdr:sp macro="" textlink="">
      <xdr:nvSpPr>
        <xdr:cNvPr id="50" name="Text Box 34"/>
        <xdr:cNvSpPr txBox="1">
          <a:spLocks noChangeArrowheads="1"/>
        </xdr:cNvSpPr>
      </xdr:nvSpPr>
      <xdr:spPr>
        <a:xfrm>
          <a:off x="5438775" y="128682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104775</xdr:colOff>
      <xdr:row>66</xdr:row>
      <xdr:rowOff>38100</xdr:rowOff>
    </xdr:to>
    <xdr:sp macro="" textlink="">
      <xdr:nvSpPr>
        <xdr:cNvPr id="51" name="Text Box 35"/>
        <xdr:cNvSpPr txBox="1">
          <a:spLocks noChangeArrowheads="1"/>
        </xdr:cNvSpPr>
      </xdr:nvSpPr>
      <xdr:spPr>
        <a:xfrm>
          <a:off x="5438775" y="128682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104775</xdr:colOff>
      <xdr:row>67</xdr:row>
      <xdr:rowOff>38100</xdr:rowOff>
    </xdr:to>
    <xdr:sp macro="" textlink="">
      <xdr:nvSpPr>
        <xdr:cNvPr id="52" name="Text Box 34"/>
        <xdr:cNvSpPr txBox="1">
          <a:spLocks noChangeArrowheads="1"/>
        </xdr:cNvSpPr>
      </xdr:nvSpPr>
      <xdr:spPr>
        <a:xfrm>
          <a:off x="5438775" y="13058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104775</xdr:colOff>
      <xdr:row>67</xdr:row>
      <xdr:rowOff>38100</xdr:rowOff>
    </xdr:to>
    <xdr:sp macro="" textlink="">
      <xdr:nvSpPr>
        <xdr:cNvPr id="53" name="Text Box 35"/>
        <xdr:cNvSpPr txBox="1">
          <a:spLocks noChangeArrowheads="1"/>
        </xdr:cNvSpPr>
      </xdr:nvSpPr>
      <xdr:spPr>
        <a:xfrm>
          <a:off x="5438775" y="13058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104775</xdr:colOff>
      <xdr:row>34</xdr:row>
      <xdr:rowOff>38100</xdr:rowOff>
    </xdr:to>
    <xdr:sp macro="" textlink="">
      <xdr:nvSpPr>
        <xdr:cNvPr id="54" name="Text Box 34"/>
        <xdr:cNvSpPr txBox="1">
          <a:spLocks noChangeArrowheads="1"/>
        </xdr:cNvSpPr>
      </xdr:nvSpPr>
      <xdr:spPr>
        <a:xfrm>
          <a:off x="5438775" y="65284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104775</xdr:colOff>
      <xdr:row>34</xdr:row>
      <xdr:rowOff>38100</xdr:rowOff>
    </xdr:to>
    <xdr:sp macro="" textlink="">
      <xdr:nvSpPr>
        <xdr:cNvPr id="55" name="Text Box 35"/>
        <xdr:cNvSpPr txBox="1">
          <a:spLocks noChangeArrowheads="1"/>
        </xdr:cNvSpPr>
      </xdr:nvSpPr>
      <xdr:spPr>
        <a:xfrm>
          <a:off x="5438775" y="65284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104775</xdr:colOff>
      <xdr:row>35</xdr:row>
      <xdr:rowOff>38100</xdr:rowOff>
    </xdr:to>
    <xdr:sp macro="" textlink="">
      <xdr:nvSpPr>
        <xdr:cNvPr id="56" name="Text Box 34"/>
        <xdr:cNvSpPr txBox="1">
          <a:spLocks noChangeArrowheads="1"/>
        </xdr:cNvSpPr>
      </xdr:nvSpPr>
      <xdr:spPr>
        <a:xfrm>
          <a:off x="5438775" y="67189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104775</xdr:colOff>
      <xdr:row>35</xdr:row>
      <xdr:rowOff>38100</xdr:rowOff>
    </xdr:to>
    <xdr:sp macro="" textlink="">
      <xdr:nvSpPr>
        <xdr:cNvPr id="57" name="Text Box 35"/>
        <xdr:cNvSpPr txBox="1">
          <a:spLocks noChangeArrowheads="1"/>
        </xdr:cNvSpPr>
      </xdr:nvSpPr>
      <xdr:spPr>
        <a:xfrm>
          <a:off x="5438775" y="67189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view="pageBreakPreview" topLeftCell="A79" zoomScaleSheetLayoutView="100" workbookViewId="0">
      <selection activeCell="Q105" sqref="Q105"/>
    </sheetView>
  </sheetViews>
  <sheetFormatPr defaultRowHeight="13.5" x14ac:dyDescent="0.15"/>
  <cols>
    <col min="1" max="1" width="14.5" style="1" customWidth="1"/>
    <col min="2" max="2" width="10.125" style="1" customWidth="1"/>
    <col min="3" max="3" width="9" style="1" customWidth="1"/>
    <col min="4" max="4" width="8.375" style="1" customWidth="1"/>
    <col min="5" max="5" width="7.125" style="1" customWidth="1"/>
    <col min="6" max="6" width="9.875" style="1" customWidth="1"/>
    <col min="7" max="7" width="12.375" style="1" customWidth="1"/>
  </cols>
  <sheetData>
    <row r="1" spans="1:7" ht="19.5" customHeight="1" x14ac:dyDescent="0.15">
      <c r="A1" s="3" t="s">
        <v>6</v>
      </c>
      <c r="B1" s="3"/>
      <c r="C1" s="3"/>
      <c r="D1" s="43"/>
      <c r="E1" s="43"/>
      <c r="F1" s="43"/>
      <c r="G1" s="43"/>
    </row>
    <row r="2" spans="1:7" ht="14.25" customHeight="1" x14ac:dyDescent="0.15">
      <c r="A2" s="3"/>
      <c r="B2" s="3"/>
      <c r="C2" s="3"/>
      <c r="D2" s="43"/>
      <c r="E2" s="43"/>
      <c r="F2" s="43"/>
      <c r="G2" s="43"/>
    </row>
    <row r="3" spans="1:7" s="2" customFormat="1" ht="20.100000000000001" customHeight="1" x14ac:dyDescent="0.15">
      <c r="A3" s="4" t="s">
        <v>10</v>
      </c>
      <c r="B3" s="4"/>
      <c r="C3" s="98" t="s">
        <v>78</v>
      </c>
      <c r="D3" s="98"/>
      <c r="E3" s="98"/>
      <c r="F3" s="98"/>
      <c r="G3" s="98"/>
    </row>
    <row r="4" spans="1:7" s="2" customFormat="1" ht="20.100000000000001" customHeight="1" x14ac:dyDescent="0.15">
      <c r="A4" s="108" t="s">
        <v>11</v>
      </c>
      <c r="B4" s="100" t="s">
        <v>9</v>
      </c>
      <c r="C4" s="32" t="s">
        <v>16</v>
      </c>
      <c r="D4" s="99" t="s">
        <v>7</v>
      </c>
      <c r="E4" s="100"/>
      <c r="F4" s="72" t="s">
        <v>17</v>
      </c>
      <c r="G4" s="5" t="s">
        <v>14</v>
      </c>
    </row>
    <row r="5" spans="1:7" s="2" customFormat="1" ht="20.100000000000001" customHeight="1" x14ac:dyDescent="0.15">
      <c r="A5" s="109"/>
      <c r="B5" s="110"/>
      <c r="C5" s="33" t="s">
        <v>4</v>
      </c>
      <c r="D5" s="101" t="s">
        <v>21</v>
      </c>
      <c r="E5" s="102"/>
      <c r="F5" s="19" t="s">
        <v>22</v>
      </c>
      <c r="G5" s="78" t="s">
        <v>24</v>
      </c>
    </row>
    <row r="6" spans="1:7" s="2" customFormat="1" ht="15" customHeight="1" x14ac:dyDescent="0.15">
      <c r="A6" s="6" t="s">
        <v>27</v>
      </c>
      <c r="B6" s="20" t="s">
        <v>29</v>
      </c>
      <c r="C6" s="34" t="s">
        <v>30</v>
      </c>
      <c r="D6" s="44"/>
      <c r="E6" s="58">
        <v>2</v>
      </c>
      <c r="F6" s="67" t="s">
        <v>31</v>
      </c>
      <c r="G6" s="86">
        <v>28.05</v>
      </c>
    </row>
    <row r="7" spans="1:7" s="2" customFormat="1" ht="15" customHeight="1" x14ac:dyDescent="0.15">
      <c r="A7" s="7"/>
      <c r="B7" s="21" t="s">
        <v>29</v>
      </c>
      <c r="C7" s="35" t="s">
        <v>20</v>
      </c>
      <c r="D7" s="45"/>
      <c r="E7" s="59">
        <v>5</v>
      </c>
      <c r="F7" s="59" t="s">
        <v>31</v>
      </c>
      <c r="G7" s="87">
        <v>31.35</v>
      </c>
    </row>
    <row r="8" spans="1:7" s="2" customFormat="1" ht="15" customHeight="1" x14ac:dyDescent="0.15">
      <c r="A8" s="7"/>
      <c r="B8" s="21" t="s">
        <v>29</v>
      </c>
      <c r="C8" s="35" t="s">
        <v>28</v>
      </c>
      <c r="D8" s="45"/>
      <c r="E8" s="59">
        <v>1</v>
      </c>
      <c r="F8" s="59" t="s">
        <v>31</v>
      </c>
      <c r="G8" s="87">
        <v>32</v>
      </c>
    </row>
    <row r="9" spans="1:7" s="2" customFormat="1" ht="15" customHeight="1" x14ac:dyDescent="0.15">
      <c r="A9" s="7"/>
      <c r="B9" s="21" t="s">
        <v>29</v>
      </c>
      <c r="C9" s="35" t="s">
        <v>32</v>
      </c>
      <c r="D9" s="45"/>
      <c r="E9" s="59">
        <v>4</v>
      </c>
      <c r="F9" s="59" t="s">
        <v>31</v>
      </c>
      <c r="G9" s="87">
        <v>34.65</v>
      </c>
    </row>
    <row r="10" spans="1:7" s="2" customFormat="1" ht="15" customHeight="1" x14ac:dyDescent="0.15">
      <c r="A10" s="8" t="s">
        <v>34</v>
      </c>
      <c r="B10" s="22"/>
      <c r="C10" s="36"/>
      <c r="D10" s="46"/>
      <c r="E10" s="60">
        <v>12</v>
      </c>
      <c r="F10" s="60"/>
      <c r="G10" s="88"/>
    </row>
    <row r="11" spans="1:7" s="2" customFormat="1" ht="15" customHeight="1" x14ac:dyDescent="0.15">
      <c r="A11" s="7" t="s">
        <v>71</v>
      </c>
      <c r="B11" s="21" t="s">
        <v>72</v>
      </c>
      <c r="C11" s="37" t="s">
        <v>39</v>
      </c>
      <c r="D11" s="47"/>
      <c r="E11" s="61">
        <v>6</v>
      </c>
      <c r="F11" s="59" t="s">
        <v>31</v>
      </c>
      <c r="G11" s="87">
        <v>33.11</v>
      </c>
    </row>
    <row r="12" spans="1:7" s="2" customFormat="1" ht="15" customHeight="1" x14ac:dyDescent="0.15">
      <c r="A12" s="7"/>
      <c r="B12" s="21" t="s">
        <v>72</v>
      </c>
      <c r="C12" s="37" t="s">
        <v>40</v>
      </c>
      <c r="D12" s="47"/>
      <c r="E12" s="61">
        <v>6</v>
      </c>
      <c r="F12" s="59" t="s">
        <v>31</v>
      </c>
      <c r="G12" s="89">
        <v>33</v>
      </c>
    </row>
    <row r="13" spans="1:7" s="2" customFormat="1" ht="15" customHeight="1" x14ac:dyDescent="0.15">
      <c r="A13" s="8" t="s">
        <v>34</v>
      </c>
      <c r="B13" s="23"/>
      <c r="C13" s="36"/>
      <c r="D13" s="46"/>
      <c r="E13" s="60">
        <f>SUM(E11:E12)</f>
        <v>12</v>
      </c>
      <c r="F13" s="60"/>
      <c r="G13" s="88"/>
    </row>
    <row r="14" spans="1:7" s="2" customFormat="1" ht="15" customHeight="1" x14ac:dyDescent="0.15">
      <c r="A14" s="7" t="s">
        <v>41</v>
      </c>
      <c r="B14" s="21" t="s">
        <v>72</v>
      </c>
      <c r="C14" s="35" t="s">
        <v>3</v>
      </c>
      <c r="D14" s="45"/>
      <c r="E14" s="59">
        <v>4</v>
      </c>
      <c r="F14" s="73" t="s">
        <v>31</v>
      </c>
      <c r="G14" s="87">
        <v>32.18</v>
      </c>
    </row>
    <row r="15" spans="1:7" s="2" customFormat="1" ht="15" customHeight="1" x14ac:dyDescent="0.15">
      <c r="A15" s="8" t="s">
        <v>34</v>
      </c>
      <c r="B15" s="24"/>
      <c r="C15" s="36"/>
      <c r="D15" s="46"/>
      <c r="E15" s="60">
        <v>4</v>
      </c>
      <c r="F15" s="60"/>
      <c r="G15" s="88"/>
    </row>
    <row r="16" spans="1:7" s="2" customFormat="1" ht="15" customHeight="1" x14ac:dyDescent="0.15">
      <c r="A16" s="7" t="s">
        <v>79</v>
      </c>
      <c r="B16" s="25" t="s">
        <v>73</v>
      </c>
      <c r="C16" s="38" t="s">
        <v>42</v>
      </c>
      <c r="D16" s="48"/>
      <c r="E16" s="62">
        <v>4</v>
      </c>
      <c r="F16" s="62" t="s">
        <v>35</v>
      </c>
      <c r="G16" s="87">
        <v>68.89</v>
      </c>
    </row>
    <row r="17" spans="1:7" s="2" customFormat="1" ht="15" customHeight="1" x14ac:dyDescent="0.15">
      <c r="A17" s="7"/>
      <c r="B17" s="25" t="s">
        <v>73</v>
      </c>
      <c r="C17" s="35" t="s">
        <v>42</v>
      </c>
      <c r="D17" s="45"/>
      <c r="E17" s="63">
        <v>5</v>
      </c>
      <c r="F17" s="62" t="s">
        <v>35</v>
      </c>
      <c r="G17" s="87">
        <v>68.89</v>
      </c>
    </row>
    <row r="18" spans="1:7" s="2" customFormat="1" ht="15" customHeight="1" x14ac:dyDescent="0.15">
      <c r="A18" s="9"/>
      <c r="B18" s="25" t="s">
        <v>73</v>
      </c>
      <c r="C18" s="35" t="s">
        <v>42</v>
      </c>
      <c r="D18" s="45"/>
      <c r="E18" s="62">
        <v>5</v>
      </c>
      <c r="F18" s="62" t="s">
        <v>35</v>
      </c>
      <c r="G18" s="87">
        <v>68.89</v>
      </c>
    </row>
    <row r="19" spans="1:7" s="2" customFormat="1" ht="15" customHeight="1" x14ac:dyDescent="0.15">
      <c r="A19" s="8" t="s">
        <v>34</v>
      </c>
      <c r="B19" s="24"/>
      <c r="C19" s="36"/>
      <c r="D19" s="46"/>
      <c r="E19" s="64">
        <v>14</v>
      </c>
      <c r="F19" s="64"/>
      <c r="G19" s="82"/>
    </row>
    <row r="20" spans="1:7" s="2" customFormat="1" ht="15" customHeight="1" x14ac:dyDescent="0.15">
      <c r="A20" s="10" t="s">
        <v>67</v>
      </c>
      <c r="B20" s="26" t="s">
        <v>74</v>
      </c>
      <c r="C20" s="39" t="s">
        <v>68</v>
      </c>
      <c r="D20" s="44"/>
      <c r="E20" s="65">
        <v>2</v>
      </c>
      <c r="F20" s="74" t="s">
        <v>69</v>
      </c>
      <c r="G20" s="90">
        <v>33.22</v>
      </c>
    </row>
    <row r="21" spans="1:7" s="2" customFormat="1" ht="15" customHeight="1" x14ac:dyDescent="0.15">
      <c r="A21" s="11"/>
      <c r="B21" s="21" t="s">
        <v>74</v>
      </c>
      <c r="C21" s="13" t="s">
        <v>68</v>
      </c>
      <c r="D21" s="45"/>
      <c r="E21" s="62">
        <v>2</v>
      </c>
      <c r="F21" s="75" t="s">
        <v>69</v>
      </c>
      <c r="G21" s="91">
        <v>33.4</v>
      </c>
    </row>
    <row r="22" spans="1:7" s="2" customFormat="1" ht="15" customHeight="1" x14ac:dyDescent="0.15">
      <c r="A22" s="11"/>
      <c r="B22" s="21" t="s">
        <v>74</v>
      </c>
      <c r="C22" s="38" t="s">
        <v>68</v>
      </c>
      <c r="D22" s="49"/>
      <c r="E22" s="66">
        <v>12</v>
      </c>
      <c r="F22" s="76" t="s">
        <v>45</v>
      </c>
      <c r="G22" s="92">
        <v>49.31</v>
      </c>
    </row>
    <row r="23" spans="1:7" s="2" customFormat="1" ht="15" customHeight="1" x14ac:dyDescent="0.15">
      <c r="A23" s="9"/>
      <c r="B23" s="21" t="s">
        <v>74</v>
      </c>
      <c r="C23" s="35" t="s">
        <v>68</v>
      </c>
      <c r="D23" s="45"/>
      <c r="E23" s="62">
        <v>2</v>
      </c>
      <c r="F23" s="77" t="s">
        <v>38</v>
      </c>
      <c r="G23" s="87">
        <v>67.209999999999994</v>
      </c>
    </row>
    <row r="24" spans="1:7" s="2" customFormat="1" ht="15" customHeight="1" x14ac:dyDescent="0.15">
      <c r="A24" s="12" t="s">
        <v>34</v>
      </c>
      <c r="B24" s="24"/>
      <c r="C24" s="36"/>
      <c r="D24" s="46"/>
      <c r="E24" s="64">
        <v>18</v>
      </c>
      <c r="F24" s="78"/>
      <c r="G24" s="93"/>
    </row>
    <row r="25" spans="1:7" s="2" customFormat="1" ht="15" customHeight="1" x14ac:dyDescent="0.15">
      <c r="A25" s="7" t="s">
        <v>44</v>
      </c>
      <c r="B25" s="27" t="s">
        <v>75</v>
      </c>
      <c r="C25" s="40" t="s">
        <v>13</v>
      </c>
      <c r="D25" s="50">
        <v>4</v>
      </c>
      <c r="E25" s="66">
        <v>8</v>
      </c>
      <c r="F25" s="66" t="s">
        <v>45</v>
      </c>
      <c r="G25" s="94">
        <v>46.7</v>
      </c>
    </row>
    <row r="26" spans="1:7" s="2" customFormat="1" ht="15" customHeight="1" x14ac:dyDescent="0.15">
      <c r="A26" s="7"/>
      <c r="B26" s="28"/>
      <c r="C26" s="37"/>
      <c r="D26" s="51">
        <v>4</v>
      </c>
      <c r="E26" s="63"/>
      <c r="F26" s="76" t="s">
        <v>38</v>
      </c>
      <c r="G26" s="87">
        <v>60.18</v>
      </c>
    </row>
    <row r="27" spans="1:7" s="2" customFormat="1" ht="15" customHeight="1" x14ac:dyDescent="0.15">
      <c r="A27" s="7"/>
      <c r="B27" s="27" t="s">
        <v>75</v>
      </c>
      <c r="C27" s="38" t="s">
        <v>13</v>
      </c>
      <c r="D27" s="52">
        <v>4</v>
      </c>
      <c r="E27" s="67">
        <v>8</v>
      </c>
      <c r="F27" s="66" t="s">
        <v>45</v>
      </c>
      <c r="G27" s="94">
        <v>46.7</v>
      </c>
    </row>
    <row r="28" spans="1:7" s="2" customFormat="1" ht="15" customHeight="1" x14ac:dyDescent="0.15">
      <c r="A28" s="7"/>
      <c r="B28" s="28"/>
      <c r="C28" s="37"/>
      <c r="D28" s="51">
        <v>4</v>
      </c>
      <c r="E28" s="63"/>
      <c r="F28" s="76" t="s">
        <v>38</v>
      </c>
      <c r="G28" s="89">
        <v>60.18</v>
      </c>
    </row>
    <row r="29" spans="1:7" s="2" customFormat="1" ht="15" customHeight="1" x14ac:dyDescent="0.15">
      <c r="A29" s="7"/>
      <c r="B29" s="27" t="s">
        <v>75</v>
      </c>
      <c r="C29" s="38" t="s">
        <v>47</v>
      </c>
      <c r="D29" s="52">
        <v>4</v>
      </c>
      <c r="E29" s="67">
        <v>8</v>
      </c>
      <c r="F29" s="75" t="s">
        <v>45</v>
      </c>
      <c r="G29" s="87">
        <v>46.7</v>
      </c>
    </row>
    <row r="30" spans="1:7" s="2" customFormat="1" ht="15" customHeight="1" x14ac:dyDescent="0.15">
      <c r="A30" s="7"/>
      <c r="B30" s="28"/>
      <c r="C30" s="37"/>
      <c r="D30" s="51">
        <v>4</v>
      </c>
      <c r="E30" s="63"/>
      <c r="F30" s="76" t="s">
        <v>38</v>
      </c>
      <c r="G30" s="89">
        <v>60.18</v>
      </c>
    </row>
    <row r="31" spans="1:7" s="2" customFormat="1" ht="15" customHeight="1" x14ac:dyDescent="0.15">
      <c r="A31" s="7"/>
      <c r="B31" s="27" t="s">
        <v>70</v>
      </c>
      <c r="C31" s="38" t="s">
        <v>47</v>
      </c>
      <c r="D31" s="52">
        <v>6</v>
      </c>
      <c r="E31" s="67">
        <v>12</v>
      </c>
      <c r="F31" s="75" t="s">
        <v>45</v>
      </c>
      <c r="G31" s="92">
        <v>46.7</v>
      </c>
    </row>
    <row r="32" spans="1:7" s="2" customFormat="1" ht="15" customHeight="1" x14ac:dyDescent="0.15">
      <c r="A32" s="7"/>
      <c r="B32" s="27"/>
      <c r="C32" s="40"/>
      <c r="D32" s="52">
        <v>6</v>
      </c>
      <c r="E32" s="66"/>
      <c r="F32" s="75" t="s">
        <v>38</v>
      </c>
      <c r="G32" s="87">
        <v>60.18</v>
      </c>
    </row>
    <row r="33" spans="1:7" s="2" customFormat="1" ht="15" customHeight="1" x14ac:dyDescent="0.15">
      <c r="A33" s="7"/>
      <c r="B33" s="21" t="s">
        <v>70</v>
      </c>
      <c r="C33" s="35" t="s">
        <v>33</v>
      </c>
      <c r="D33" s="45"/>
      <c r="E33" s="62">
        <v>6</v>
      </c>
      <c r="F33" s="75" t="s">
        <v>45</v>
      </c>
      <c r="G33" s="87">
        <v>49.24</v>
      </c>
    </row>
    <row r="34" spans="1:7" s="2" customFormat="1" ht="15" customHeight="1" x14ac:dyDescent="0.15">
      <c r="A34" s="8" t="s">
        <v>34</v>
      </c>
      <c r="B34" s="24"/>
      <c r="C34" s="36"/>
      <c r="D34" s="46"/>
      <c r="E34" s="64">
        <f>SUM(E25:E33)</f>
        <v>42</v>
      </c>
      <c r="F34" s="64"/>
      <c r="G34" s="82"/>
    </row>
    <row r="35" spans="1:7" s="2" customFormat="1" ht="15" customHeight="1" x14ac:dyDescent="0.15">
      <c r="A35" s="13" t="s">
        <v>48</v>
      </c>
      <c r="B35" s="4"/>
      <c r="C35" s="4"/>
      <c r="D35" s="4"/>
      <c r="E35" s="4"/>
      <c r="F35" s="4"/>
      <c r="G35" s="4"/>
    </row>
    <row r="36" spans="1:7" s="2" customFormat="1" ht="19.5" customHeight="1" x14ac:dyDescent="0.15">
      <c r="A36" s="3" t="s">
        <v>23</v>
      </c>
      <c r="B36" s="3"/>
      <c r="C36" s="41"/>
      <c r="D36" s="43"/>
      <c r="E36" s="43"/>
      <c r="F36" s="43"/>
      <c r="G36" s="43"/>
    </row>
    <row r="37" spans="1:7" ht="19.5" customHeight="1" x14ac:dyDescent="0.15">
      <c r="A37" s="4" t="s">
        <v>10</v>
      </c>
      <c r="B37" s="4"/>
      <c r="C37" s="103" t="s">
        <v>80</v>
      </c>
      <c r="D37" s="103"/>
      <c r="E37" s="103"/>
      <c r="F37" s="103"/>
      <c r="G37" s="103"/>
    </row>
    <row r="38" spans="1:7" s="2" customFormat="1" ht="15" customHeight="1" x14ac:dyDescent="0.15">
      <c r="A38" s="111" t="s">
        <v>11</v>
      </c>
      <c r="B38" s="111" t="s">
        <v>9</v>
      </c>
      <c r="C38" s="42" t="s">
        <v>16</v>
      </c>
      <c r="D38" s="104" t="s">
        <v>7</v>
      </c>
      <c r="E38" s="105"/>
      <c r="F38" s="79" t="s">
        <v>17</v>
      </c>
      <c r="G38" s="95" t="s">
        <v>14</v>
      </c>
    </row>
    <row r="39" spans="1:7" s="2" customFormat="1" ht="20.100000000000001" customHeight="1" x14ac:dyDescent="0.15">
      <c r="A39" s="111"/>
      <c r="B39" s="111"/>
      <c r="C39" s="33" t="s">
        <v>4</v>
      </c>
      <c r="D39" s="101" t="s">
        <v>21</v>
      </c>
      <c r="E39" s="102"/>
      <c r="F39" s="19" t="s">
        <v>22</v>
      </c>
      <c r="G39" s="78" t="s">
        <v>24</v>
      </c>
    </row>
    <row r="40" spans="1:7" s="2" customFormat="1" ht="20.100000000000001" customHeight="1" x14ac:dyDescent="0.15">
      <c r="A40" s="7" t="s">
        <v>49</v>
      </c>
      <c r="B40" s="27" t="s">
        <v>70</v>
      </c>
      <c r="C40" s="40" t="s">
        <v>5</v>
      </c>
      <c r="D40" s="53">
        <v>10</v>
      </c>
      <c r="E40" s="66">
        <v>18</v>
      </c>
      <c r="F40" s="80" t="s">
        <v>50</v>
      </c>
      <c r="G40" s="90">
        <v>70.2</v>
      </c>
    </row>
    <row r="41" spans="1:7" s="2" customFormat="1" ht="15" customHeight="1" x14ac:dyDescent="0.15">
      <c r="A41" s="7"/>
      <c r="B41" s="27"/>
      <c r="C41" s="40"/>
      <c r="D41" s="52">
        <v>4</v>
      </c>
      <c r="E41" s="66"/>
      <c r="F41" s="66" t="s">
        <v>50</v>
      </c>
      <c r="G41" s="89">
        <v>67.14</v>
      </c>
    </row>
    <row r="42" spans="1:7" s="2" customFormat="1" ht="15" customHeight="1" x14ac:dyDescent="0.15">
      <c r="A42" s="7"/>
      <c r="B42" s="27"/>
      <c r="C42" s="40"/>
      <c r="D42" s="51">
        <v>2</v>
      </c>
      <c r="E42" s="66"/>
      <c r="F42" s="76" t="s">
        <v>1</v>
      </c>
      <c r="G42" s="87">
        <v>58.39</v>
      </c>
    </row>
    <row r="43" spans="1:7" s="2" customFormat="1" ht="15" customHeight="1" x14ac:dyDescent="0.15">
      <c r="A43" s="7"/>
      <c r="B43" s="28"/>
      <c r="C43" s="37"/>
      <c r="D43" s="51">
        <v>2</v>
      </c>
      <c r="E43" s="63"/>
      <c r="F43" s="76" t="s">
        <v>1</v>
      </c>
      <c r="G43" s="94">
        <v>56.27</v>
      </c>
    </row>
    <row r="44" spans="1:7" s="2" customFormat="1" ht="15" customHeight="1" x14ac:dyDescent="0.15">
      <c r="A44" s="8" t="s">
        <v>34</v>
      </c>
      <c r="B44" s="24"/>
      <c r="C44" s="36"/>
      <c r="D44" s="46"/>
      <c r="E44" s="64">
        <f>SUM(E40:E43)</f>
        <v>18</v>
      </c>
      <c r="F44" s="64"/>
      <c r="G44" s="82"/>
    </row>
    <row r="45" spans="1:7" s="2" customFormat="1" ht="15" customHeight="1" x14ac:dyDescent="0.15">
      <c r="A45" s="7" t="s">
        <v>46</v>
      </c>
      <c r="B45" s="21" t="s">
        <v>72</v>
      </c>
      <c r="C45" s="35" t="s">
        <v>37</v>
      </c>
      <c r="D45" s="45"/>
      <c r="E45" s="62">
        <v>4</v>
      </c>
      <c r="F45" s="81" t="s">
        <v>31</v>
      </c>
      <c r="G45" s="87">
        <v>39.450000000000003</v>
      </c>
    </row>
    <row r="46" spans="1:7" s="2" customFormat="1" ht="15" customHeight="1" x14ac:dyDescent="0.15">
      <c r="A46" s="7"/>
      <c r="B46" s="28" t="s">
        <v>72</v>
      </c>
      <c r="C46" s="37" t="s">
        <v>37</v>
      </c>
      <c r="D46" s="47"/>
      <c r="E46" s="63">
        <v>4</v>
      </c>
      <c r="F46" s="81" t="s">
        <v>31</v>
      </c>
      <c r="G46" s="94">
        <v>39.450000000000003</v>
      </c>
    </row>
    <row r="47" spans="1:7" s="2" customFormat="1" ht="15" customHeight="1" x14ac:dyDescent="0.15">
      <c r="A47" s="8" t="s">
        <v>34</v>
      </c>
      <c r="B47" s="24"/>
      <c r="C47" s="36"/>
      <c r="D47" s="46"/>
      <c r="E47" s="64">
        <f>SUM(E45:E46)</f>
        <v>8</v>
      </c>
      <c r="F47" s="64"/>
      <c r="G47" s="82"/>
    </row>
    <row r="48" spans="1:7" s="2" customFormat="1" ht="15" customHeight="1" x14ac:dyDescent="0.15">
      <c r="A48" s="7" t="s">
        <v>12</v>
      </c>
      <c r="B48" s="27" t="s">
        <v>29</v>
      </c>
      <c r="C48" s="40" t="s">
        <v>51</v>
      </c>
      <c r="D48" s="54">
        <v>3</v>
      </c>
      <c r="E48" s="66">
        <v>7</v>
      </c>
      <c r="F48" s="75" t="s">
        <v>45</v>
      </c>
      <c r="G48" s="89">
        <v>45.18</v>
      </c>
    </row>
    <row r="49" spans="1:7" s="2" customFormat="1" ht="15" customHeight="1" x14ac:dyDescent="0.15">
      <c r="A49" s="7"/>
      <c r="B49" s="21" t="s">
        <v>77</v>
      </c>
      <c r="C49" s="37"/>
      <c r="D49" s="55">
        <v>4</v>
      </c>
      <c r="E49" s="68"/>
      <c r="F49" s="75" t="s">
        <v>38</v>
      </c>
      <c r="G49" s="87">
        <v>61.84</v>
      </c>
    </row>
    <row r="50" spans="1:7" s="2" customFormat="1" ht="15" customHeight="1" x14ac:dyDescent="0.15">
      <c r="A50" s="7"/>
      <c r="B50" s="25" t="s">
        <v>29</v>
      </c>
      <c r="C50" s="38" t="s">
        <v>51</v>
      </c>
      <c r="D50" s="51">
        <v>3</v>
      </c>
      <c r="E50" s="67">
        <v>7</v>
      </c>
      <c r="F50" s="75" t="s">
        <v>45</v>
      </c>
      <c r="G50" s="89">
        <v>45.18</v>
      </c>
    </row>
    <row r="51" spans="1:7" s="2" customFormat="1" ht="15" customHeight="1" x14ac:dyDescent="0.15">
      <c r="A51" s="7"/>
      <c r="B51" s="21" t="s">
        <v>77</v>
      </c>
      <c r="C51" s="37"/>
      <c r="D51" s="51">
        <v>4</v>
      </c>
      <c r="E51" s="63"/>
      <c r="F51" s="75" t="s">
        <v>38</v>
      </c>
      <c r="G51" s="87">
        <v>61.84</v>
      </c>
    </row>
    <row r="52" spans="1:7" s="2" customFormat="1" ht="15" customHeight="1" x14ac:dyDescent="0.15">
      <c r="A52" s="7"/>
      <c r="B52" s="28" t="s">
        <v>29</v>
      </c>
      <c r="C52" s="35" t="s">
        <v>52</v>
      </c>
      <c r="D52" s="48"/>
      <c r="E52" s="67">
        <v>6</v>
      </c>
      <c r="F52" s="75" t="s">
        <v>45</v>
      </c>
      <c r="G52" s="87">
        <v>45.18</v>
      </c>
    </row>
    <row r="53" spans="1:7" s="2" customFormat="1" ht="15" customHeight="1" x14ac:dyDescent="0.15">
      <c r="A53" s="7"/>
      <c r="B53" s="25" t="s">
        <v>29</v>
      </c>
      <c r="C53" s="38" t="s">
        <v>52</v>
      </c>
      <c r="D53" s="51">
        <v>2</v>
      </c>
      <c r="E53" s="67">
        <v>8</v>
      </c>
      <c r="F53" s="75" t="s">
        <v>45</v>
      </c>
      <c r="G53" s="89">
        <v>45.18</v>
      </c>
    </row>
    <row r="54" spans="1:7" s="2" customFormat="1" ht="15" customHeight="1" x14ac:dyDescent="0.15">
      <c r="A54" s="7"/>
      <c r="B54" s="21" t="s">
        <v>77</v>
      </c>
      <c r="C54" s="37"/>
      <c r="D54" s="51">
        <v>6</v>
      </c>
      <c r="E54" s="68"/>
      <c r="F54" s="75" t="s">
        <v>38</v>
      </c>
      <c r="G54" s="87">
        <v>61.7</v>
      </c>
    </row>
    <row r="55" spans="1:7" s="2" customFormat="1" ht="15" customHeight="1" x14ac:dyDescent="0.15">
      <c r="A55" s="14" t="s">
        <v>34</v>
      </c>
      <c r="B55" s="24"/>
      <c r="C55" s="36"/>
      <c r="D55" s="46"/>
      <c r="E55" s="64">
        <f>SUM(E48:E54)</f>
        <v>28</v>
      </c>
      <c r="F55" s="64"/>
      <c r="G55" s="82"/>
    </row>
    <row r="56" spans="1:7" s="2" customFormat="1" ht="15" customHeight="1" x14ac:dyDescent="0.15">
      <c r="A56" s="6" t="s">
        <v>53</v>
      </c>
      <c r="B56" s="21" t="s">
        <v>72</v>
      </c>
      <c r="C56" s="35" t="s">
        <v>43</v>
      </c>
      <c r="D56" s="45"/>
      <c r="E56" s="62">
        <v>4</v>
      </c>
      <c r="F56" s="81" t="s">
        <v>31</v>
      </c>
      <c r="G56" s="94">
        <v>34</v>
      </c>
    </row>
    <row r="57" spans="1:7" s="2" customFormat="1" ht="15" customHeight="1" x14ac:dyDescent="0.15">
      <c r="A57" s="7"/>
      <c r="B57" s="21" t="s">
        <v>72</v>
      </c>
      <c r="C57" s="35" t="s">
        <v>43</v>
      </c>
      <c r="D57" s="45"/>
      <c r="E57" s="62">
        <v>4</v>
      </c>
      <c r="F57" s="81" t="s">
        <v>31</v>
      </c>
      <c r="G57" s="94">
        <v>34</v>
      </c>
    </row>
    <row r="58" spans="1:7" s="2" customFormat="1" ht="15" customHeight="1" x14ac:dyDescent="0.15">
      <c r="A58" s="7"/>
      <c r="B58" s="21" t="s">
        <v>72</v>
      </c>
      <c r="C58" s="37" t="s">
        <v>55</v>
      </c>
      <c r="D58" s="47"/>
      <c r="E58" s="63">
        <v>4</v>
      </c>
      <c r="F58" s="81" t="s">
        <v>31</v>
      </c>
      <c r="G58" s="94">
        <v>36.1</v>
      </c>
    </row>
    <row r="59" spans="1:7" s="2" customFormat="1" ht="15" customHeight="1" x14ac:dyDescent="0.15">
      <c r="A59" s="7"/>
      <c r="B59" s="21" t="s">
        <v>72</v>
      </c>
      <c r="C59" s="37" t="s">
        <v>55</v>
      </c>
      <c r="D59" s="47"/>
      <c r="E59" s="63">
        <v>4</v>
      </c>
      <c r="F59" s="81" t="s">
        <v>31</v>
      </c>
      <c r="G59" s="94">
        <v>36.1</v>
      </c>
    </row>
    <row r="60" spans="1:7" s="2" customFormat="1" ht="15" customHeight="1" x14ac:dyDescent="0.15">
      <c r="A60" s="7"/>
      <c r="B60" s="21" t="s">
        <v>72</v>
      </c>
      <c r="C60" s="37" t="s">
        <v>55</v>
      </c>
      <c r="D60" s="47"/>
      <c r="E60" s="63">
        <v>2</v>
      </c>
      <c r="F60" s="81" t="s">
        <v>31</v>
      </c>
      <c r="G60" s="94">
        <v>36.1</v>
      </c>
    </row>
    <row r="61" spans="1:7" s="2" customFormat="1" ht="15" customHeight="1" x14ac:dyDescent="0.15">
      <c r="A61" s="8" t="s">
        <v>34</v>
      </c>
      <c r="B61" s="25"/>
      <c r="C61" s="38"/>
      <c r="D61" s="46"/>
      <c r="E61" s="67">
        <f>SUM(E56:E60)</f>
        <v>18</v>
      </c>
      <c r="F61" s="82"/>
      <c r="G61" s="82"/>
    </row>
    <row r="62" spans="1:7" s="2" customFormat="1" ht="15" customHeight="1" x14ac:dyDescent="0.15">
      <c r="A62" s="7" t="s">
        <v>56</v>
      </c>
      <c r="B62" s="26" t="s">
        <v>70</v>
      </c>
      <c r="C62" s="39" t="s">
        <v>36</v>
      </c>
      <c r="D62" s="56"/>
      <c r="E62" s="69">
        <v>18</v>
      </c>
      <c r="F62" s="66" t="s">
        <v>50</v>
      </c>
      <c r="G62" s="94">
        <v>74.55</v>
      </c>
    </row>
    <row r="63" spans="1:7" s="2" customFormat="1" ht="15" customHeight="1" x14ac:dyDescent="0.15">
      <c r="A63" s="7"/>
      <c r="B63" s="26" t="s">
        <v>70</v>
      </c>
      <c r="C63" s="35" t="s">
        <v>57</v>
      </c>
      <c r="D63" s="45"/>
      <c r="E63" s="62">
        <v>18</v>
      </c>
      <c r="F63" s="75" t="s">
        <v>50</v>
      </c>
      <c r="G63" s="94">
        <v>74.55</v>
      </c>
    </row>
    <row r="64" spans="1:7" s="2" customFormat="1" ht="15" customHeight="1" x14ac:dyDescent="0.15">
      <c r="A64" s="7"/>
      <c r="B64" s="26" t="s">
        <v>70</v>
      </c>
      <c r="C64" s="35" t="s">
        <v>58</v>
      </c>
      <c r="D64" s="45"/>
      <c r="E64" s="62">
        <v>18</v>
      </c>
      <c r="F64" s="76" t="s">
        <v>50</v>
      </c>
      <c r="G64" s="94">
        <v>74.55</v>
      </c>
    </row>
    <row r="65" spans="1:7" s="2" customFormat="1" ht="15" customHeight="1" x14ac:dyDescent="0.15">
      <c r="A65" s="8" t="s">
        <v>34</v>
      </c>
      <c r="B65" s="29"/>
      <c r="C65" s="36"/>
      <c r="D65" s="46"/>
      <c r="E65" s="64">
        <f>SUM(E62:E64)</f>
        <v>54</v>
      </c>
      <c r="F65" s="64"/>
      <c r="G65" s="82"/>
    </row>
    <row r="66" spans="1:7" s="2" customFormat="1" ht="15" customHeight="1" x14ac:dyDescent="0.15">
      <c r="A66" s="15" t="s">
        <v>19</v>
      </c>
      <c r="B66" s="15"/>
      <c r="C66" s="15"/>
      <c r="D66" s="57"/>
      <c r="E66" s="83">
        <f>SUM(E10,E13,E15,E19,E24,E34,E44,E47,E55,E61,E65)</f>
        <v>228</v>
      </c>
      <c r="F66" s="83"/>
      <c r="G66" s="85"/>
    </row>
    <row r="67" spans="1:7" s="2" customFormat="1" ht="15" customHeight="1" x14ac:dyDescent="0.15">
      <c r="A67" s="13" t="s">
        <v>48</v>
      </c>
      <c r="B67" s="4"/>
      <c r="C67" s="4"/>
      <c r="D67" s="4"/>
      <c r="E67" s="4"/>
      <c r="F67" s="4"/>
      <c r="G67" s="4"/>
    </row>
    <row r="68" spans="1:7" s="2" customFormat="1" ht="15" customHeight="1" x14ac:dyDescent="0.15">
      <c r="A68" s="3" t="s">
        <v>23</v>
      </c>
      <c r="B68" s="3"/>
      <c r="C68" s="41"/>
      <c r="D68" s="43"/>
      <c r="E68" s="43"/>
      <c r="F68" s="43"/>
      <c r="G68" s="43"/>
    </row>
    <row r="69" spans="1:7" s="2" customFormat="1" ht="15" customHeight="1" x14ac:dyDescent="0.15">
      <c r="A69" s="4" t="s">
        <v>10</v>
      </c>
      <c r="B69" s="4"/>
      <c r="C69" s="103" t="s">
        <v>80</v>
      </c>
      <c r="D69" s="103"/>
      <c r="E69" s="103"/>
      <c r="F69" s="103"/>
      <c r="G69" s="103"/>
    </row>
    <row r="70" spans="1:7" s="2" customFormat="1" ht="15" customHeight="1" x14ac:dyDescent="0.15">
      <c r="A70" s="111" t="s">
        <v>11</v>
      </c>
      <c r="B70" s="111" t="s">
        <v>9</v>
      </c>
      <c r="C70" s="42" t="s">
        <v>16</v>
      </c>
      <c r="D70" s="104" t="s">
        <v>7</v>
      </c>
      <c r="E70" s="105"/>
      <c r="F70" s="79" t="s">
        <v>17</v>
      </c>
      <c r="G70" s="95" t="s">
        <v>14</v>
      </c>
    </row>
    <row r="71" spans="1:7" s="2" customFormat="1" ht="19.5" customHeight="1" x14ac:dyDescent="0.15">
      <c r="A71" s="111"/>
      <c r="B71" s="111"/>
      <c r="C71" s="33" t="s">
        <v>4</v>
      </c>
      <c r="D71" s="101" t="s">
        <v>21</v>
      </c>
      <c r="E71" s="102"/>
      <c r="F71" s="19" t="s">
        <v>22</v>
      </c>
      <c r="G71" s="78" t="s">
        <v>24</v>
      </c>
    </row>
    <row r="72" spans="1:7" ht="19.5" customHeight="1" x14ac:dyDescent="0.15">
      <c r="A72" s="7" t="s">
        <v>59</v>
      </c>
      <c r="B72" s="28" t="s">
        <v>29</v>
      </c>
      <c r="C72" s="39" t="s">
        <v>2</v>
      </c>
      <c r="D72" s="54">
        <v>2</v>
      </c>
      <c r="E72" s="70">
        <v>2</v>
      </c>
      <c r="F72" s="81" t="s">
        <v>60</v>
      </c>
      <c r="G72" s="94">
        <v>77.84</v>
      </c>
    </row>
    <row r="73" spans="1:7" s="2" customFormat="1" ht="15" customHeight="1" x14ac:dyDescent="0.15">
      <c r="A73" s="7"/>
      <c r="B73" s="28" t="s">
        <v>76</v>
      </c>
      <c r="C73" s="35" t="s">
        <v>8</v>
      </c>
      <c r="D73" s="55">
        <v>2</v>
      </c>
      <c r="E73" s="71">
        <v>2</v>
      </c>
      <c r="F73" s="81" t="s">
        <v>60</v>
      </c>
      <c r="G73" s="94">
        <v>74.53</v>
      </c>
    </row>
    <row r="74" spans="1:7" s="2" customFormat="1" ht="15" customHeight="1" x14ac:dyDescent="0.15">
      <c r="A74" s="7"/>
      <c r="B74" s="28" t="s">
        <v>76</v>
      </c>
      <c r="C74" s="37" t="s">
        <v>2</v>
      </c>
      <c r="D74" s="47"/>
      <c r="E74" s="63">
        <v>2</v>
      </c>
      <c r="F74" s="81" t="s">
        <v>60</v>
      </c>
      <c r="G74" s="87">
        <v>74.53</v>
      </c>
    </row>
    <row r="75" spans="1:7" s="2" customFormat="1" ht="20.100000000000001" customHeight="1" x14ac:dyDescent="0.15">
      <c r="A75" s="7"/>
      <c r="B75" s="28" t="s">
        <v>76</v>
      </c>
      <c r="C75" s="37" t="s">
        <v>2</v>
      </c>
      <c r="D75" s="47"/>
      <c r="E75" s="63">
        <v>2</v>
      </c>
      <c r="F75" s="81" t="s">
        <v>60</v>
      </c>
      <c r="G75" s="87">
        <v>74.53</v>
      </c>
    </row>
    <row r="76" spans="1:7" s="2" customFormat="1" ht="20.100000000000001" customHeight="1" x14ac:dyDescent="0.15">
      <c r="A76" s="7"/>
      <c r="B76" s="28" t="s">
        <v>76</v>
      </c>
      <c r="C76" s="37" t="s">
        <v>2</v>
      </c>
      <c r="D76" s="47"/>
      <c r="E76" s="63">
        <v>2</v>
      </c>
      <c r="F76" s="81" t="s">
        <v>60</v>
      </c>
      <c r="G76" s="87">
        <v>74.53</v>
      </c>
    </row>
    <row r="77" spans="1:7" s="2" customFormat="1" ht="15" customHeight="1" x14ac:dyDescent="0.15">
      <c r="A77" s="7"/>
      <c r="B77" s="28" t="s">
        <v>76</v>
      </c>
      <c r="C77" s="37" t="s">
        <v>5</v>
      </c>
      <c r="D77" s="45"/>
      <c r="E77" s="63">
        <v>4</v>
      </c>
      <c r="F77" s="81" t="s">
        <v>60</v>
      </c>
      <c r="G77" s="87">
        <v>74.53</v>
      </c>
    </row>
    <row r="78" spans="1:7" s="2" customFormat="1" ht="15" customHeight="1" x14ac:dyDescent="0.15">
      <c r="A78" s="7"/>
      <c r="B78" s="28" t="s">
        <v>76</v>
      </c>
      <c r="C78" s="37" t="s">
        <v>5</v>
      </c>
      <c r="D78" s="45"/>
      <c r="E78" s="63">
        <v>2</v>
      </c>
      <c r="F78" s="81" t="s">
        <v>60</v>
      </c>
      <c r="G78" s="87">
        <v>74.53</v>
      </c>
    </row>
    <row r="79" spans="1:7" s="2" customFormat="1" ht="15" customHeight="1" x14ac:dyDescent="0.15">
      <c r="A79" s="7"/>
      <c r="B79" s="28" t="s">
        <v>76</v>
      </c>
      <c r="C79" s="37" t="s">
        <v>5</v>
      </c>
      <c r="D79" s="45"/>
      <c r="E79" s="63">
        <v>4</v>
      </c>
      <c r="F79" s="81" t="s">
        <v>60</v>
      </c>
      <c r="G79" s="87">
        <v>74.53</v>
      </c>
    </row>
    <row r="80" spans="1:7" s="2" customFormat="1" ht="15" customHeight="1" x14ac:dyDescent="0.15">
      <c r="A80" s="7"/>
      <c r="B80" s="28" t="s">
        <v>76</v>
      </c>
      <c r="C80" s="37" t="s">
        <v>15</v>
      </c>
      <c r="D80" s="45"/>
      <c r="E80" s="63">
        <v>2</v>
      </c>
      <c r="F80" s="81" t="s">
        <v>60</v>
      </c>
      <c r="G80" s="87">
        <v>74.53</v>
      </c>
    </row>
    <row r="81" spans="1:7" s="2" customFormat="1" ht="15" customHeight="1" x14ac:dyDescent="0.15">
      <c r="A81" s="7"/>
      <c r="B81" s="28" t="s">
        <v>76</v>
      </c>
      <c r="C81" s="37" t="s">
        <v>15</v>
      </c>
      <c r="D81" s="45"/>
      <c r="E81" s="63">
        <v>4</v>
      </c>
      <c r="F81" s="81" t="s">
        <v>60</v>
      </c>
      <c r="G81" s="87">
        <v>74.53</v>
      </c>
    </row>
    <row r="82" spans="1:7" s="2" customFormat="1" ht="15" customHeight="1" x14ac:dyDescent="0.15">
      <c r="A82" s="7"/>
      <c r="B82" s="28" t="s">
        <v>76</v>
      </c>
      <c r="C82" s="37" t="s">
        <v>15</v>
      </c>
      <c r="D82" s="45"/>
      <c r="E82" s="63">
        <v>4</v>
      </c>
      <c r="F82" s="81" t="s">
        <v>60</v>
      </c>
      <c r="G82" s="87">
        <v>74.53</v>
      </c>
    </row>
    <row r="83" spans="1:7" s="2" customFormat="1" ht="15" customHeight="1" x14ac:dyDescent="0.15">
      <c r="A83" s="7"/>
      <c r="B83" s="28" t="s">
        <v>76</v>
      </c>
      <c r="C83" s="37" t="s">
        <v>61</v>
      </c>
      <c r="D83" s="45"/>
      <c r="E83" s="63">
        <v>6</v>
      </c>
      <c r="F83" s="81" t="s">
        <v>60</v>
      </c>
      <c r="G83" s="87">
        <v>74.53</v>
      </c>
    </row>
    <row r="84" spans="1:7" s="2" customFormat="1" ht="15" customHeight="1" x14ac:dyDescent="0.15">
      <c r="A84" s="7"/>
      <c r="B84" s="28" t="s">
        <v>76</v>
      </c>
      <c r="C84" s="37" t="s">
        <v>61</v>
      </c>
      <c r="D84" s="45"/>
      <c r="E84" s="63">
        <v>2</v>
      </c>
      <c r="F84" s="81" t="s">
        <v>60</v>
      </c>
      <c r="G84" s="87">
        <v>74.53</v>
      </c>
    </row>
    <row r="85" spans="1:7" s="2" customFormat="1" ht="15" customHeight="1" x14ac:dyDescent="0.15">
      <c r="A85" s="7"/>
      <c r="B85" s="28" t="s">
        <v>76</v>
      </c>
      <c r="C85" s="37" t="s">
        <v>61</v>
      </c>
      <c r="D85" s="45"/>
      <c r="E85" s="63">
        <v>2</v>
      </c>
      <c r="F85" s="81" t="s">
        <v>60</v>
      </c>
      <c r="G85" s="87">
        <v>74.53</v>
      </c>
    </row>
    <row r="86" spans="1:7" s="2" customFormat="1" ht="15" customHeight="1" x14ac:dyDescent="0.15">
      <c r="A86" s="8" t="s">
        <v>34</v>
      </c>
      <c r="B86" s="24"/>
      <c r="C86" s="36"/>
      <c r="D86" s="46"/>
      <c r="E86" s="64">
        <f>SUM(E72:E85)</f>
        <v>40</v>
      </c>
      <c r="F86" s="64"/>
      <c r="G86" s="96"/>
    </row>
    <row r="87" spans="1:7" s="2" customFormat="1" ht="15" customHeight="1" x14ac:dyDescent="0.15">
      <c r="A87" s="7" t="s">
        <v>18</v>
      </c>
      <c r="B87" s="28" t="s">
        <v>72</v>
      </c>
      <c r="C87" s="35" t="s">
        <v>43</v>
      </c>
      <c r="D87" s="45"/>
      <c r="E87" s="62">
        <v>4</v>
      </c>
      <c r="F87" s="76" t="s">
        <v>45</v>
      </c>
      <c r="G87" s="87">
        <v>36.520000000000003</v>
      </c>
    </row>
    <row r="88" spans="1:7" s="2" customFormat="1" ht="15" customHeight="1" x14ac:dyDescent="0.15">
      <c r="A88" s="7"/>
      <c r="B88" s="28" t="s">
        <v>72</v>
      </c>
      <c r="C88" s="35" t="s">
        <v>43</v>
      </c>
      <c r="D88" s="45"/>
      <c r="E88" s="62">
        <v>4</v>
      </c>
      <c r="F88" s="76" t="s">
        <v>45</v>
      </c>
      <c r="G88" s="87">
        <v>39.450000000000003</v>
      </c>
    </row>
    <row r="89" spans="1:7" s="2" customFormat="1" ht="15" customHeight="1" x14ac:dyDescent="0.15">
      <c r="A89" s="7"/>
      <c r="B89" s="28" t="s">
        <v>72</v>
      </c>
      <c r="C89" s="35" t="s">
        <v>55</v>
      </c>
      <c r="D89" s="45"/>
      <c r="E89" s="62">
        <v>5</v>
      </c>
      <c r="F89" s="76" t="s">
        <v>45</v>
      </c>
      <c r="G89" s="87">
        <v>36.520000000000003</v>
      </c>
    </row>
    <row r="90" spans="1:7" s="2" customFormat="1" ht="15" customHeight="1" x14ac:dyDescent="0.15">
      <c r="A90" s="7"/>
      <c r="B90" s="28" t="s">
        <v>72</v>
      </c>
      <c r="C90" s="35" t="s">
        <v>25</v>
      </c>
      <c r="D90" s="45"/>
      <c r="E90" s="62">
        <v>3</v>
      </c>
      <c r="F90" s="76" t="s">
        <v>45</v>
      </c>
      <c r="G90" s="87">
        <v>41.57</v>
      </c>
    </row>
    <row r="91" spans="1:7" s="2" customFormat="1" ht="15" customHeight="1" x14ac:dyDescent="0.15">
      <c r="A91" s="7"/>
      <c r="B91" s="28" t="s">
        <v>72</v>
      </c>
      <c r="C91" s="35" t="s">
        <v>25</v>
      </c>
      <c r="D91" s="45"/>
      <c r="E91" s="62">
        <v>5</v>
      </c>
      <c r="F91" s="76" t="s">
        <v>38</v>
      </c>
      <c r="G91" s="87">
        <v>41.9</v>
      </c>
    </row>
    <row r="92" spans="1:7" s="2" customFormat="1" ht="15" customHeight="1" x14ac:dyDescent="0.15">
      <c r="A92" s="7"/>
      <c r="B92" s="28" t="s">
        <v>72</v>
      </c>
      <c r="C92" s="35" t="s">
        <v>37</v>
      </c>
      <c r="D92" s="45"/>
      <c r="E92" s="62">
        <v>4</v>
      </c>
      <c r="F92" s="76" t="s">
        <v>38</v>
      </c>
      <c r="G92" s="87">
        <v>44.9</v>
      </c>
    </row>
    <row r="93" spans="1:7" s="2" customFormat="1" ht="15" customHeight="1" x14ac:dyDescent="0.15">
      <c r="A93" s="7"/>
      <c r="B93" s="28" t="s">
        <v>72</v>
      </c>
      <c r="C93" s="35" t="s">
        <v>37</v>
      </c>
      <c r="D93" s="45"/>
      <c r="E93" s="62">
        <v>8</v>
      </c>
      <c r="F93" s="76" t="s">
        <v>38</v>
      </c>
      <c r="G93" s="87">
        <v>48.24</v>
      </c>
    </row>
    <row r="94" spans="1:7" s="2" customFormat="1" ht="15" customHeight="1" x14ac:dyDescent="0.15">
      <c r="A94" s="7"/>
      <c r="B94" s="28" t="s">
        <v>73</v>
      </c>
      <c r="C94" s="40" t="s">
        <v>54</v>
      </c>
      <c r="D94" s="45"/>
      <c r="E94" s="62">
        <v>6</v>
      </c>
      <c r="F94" s="76" t="s">
        <v>38</v>
      </c>
      <c r="G94" s="87">
        <v>54.46</v>
      </c>
    </row>
    <row r="95" spans="1:7" s="2" customFormat="1" ht="15" customHeight="1" x14ac:dyDescent="0.15">
      <c r="A95" s="14" t="s">
        <v>34</v>
      </c>
      <c r="B95" s="24"/>
      <c r="C95" s="36"/>
      <c r="D95" s="46"/>
      <c r="E95" s="64">
        <v>39</v>
      </c>
      <c r="F95" s="64"/>
      <c r="G95" s="82"/>
    </row>
    <row r="96" spans="1:7" s="2" customFormat="1" ht="15" customHeight="1" x14ac:dyDescent="0.15">
      <c r="A96" s="6" t="s">
        <v>26</v>
      </c>
      <c r="B96" s="28" t="s">
        <v>29</v>
      </c>
      <c r="C96" s="37" t="s">
        <v>39</v>
      </c>
      <c r="D96" s="56"/>
      <c r="E96" s="69">
        <v>1</v>
      </c>
      <c r="F96" s="81" t="s">
        <v>45</v>
      </c>
      <c r="G96" s="94">
        <v>37.799999999999997</v>
      </c>
    </row>
    <row r="97" spans="1:7" s="2" customFormat="1" ht="15" customHeight="1" x14ac:dyDescent="0.15">
      <c r="A97" s="8" t="s">
        <v>34</v>
      </c>
      <c r="B97" s="24"/>
      <c r="C97" s="36"/>
      <c r="D97" s="46"/>
      <c r="E97" s="64">
        <v>1</v>
      </c>
      <c r="F97" s="82"/>
      <c r="G97" s="82"/>
    </row>
    <row r="98" spans="1:7" s="2" customFormat="1" ht="15" customHeight="1" x14ac:dyDescent="0.15">
      <c r="A98" s="7" t="s">
        <v>62</v>
      </c>
      <c r="B98" s="28" t="s">
        <v>73</v>
      </c>
      <c r="C98" s="40" t="s">
        <v>54</v>
      </c>
      <c r="D98" s="47"/>
      <c r="E98" s="63">
        <v>5</v>
      </c>
      <c r="F98" s="75" t="s">
        <v>38</v>
      </c>
      <c r="G98" s="87">
        <v>54.46</v>
      </c>
    </row>
    <row r="99" spans="1:7" s="2" customFormat="1" ht="15" customHeight="1" x14ac:dyDescent="0.15">
      <c r="A99" s="7"/>
      <c r="B99" s="27" t="s">
        <v>73</v>
      </c>
      <c r="C99" s="35" t="s">
        <v>54</v>
      </c>
      <c r="D99" s="49"/>
      <c r="E99" s="66">
        <v>4</v>
      </c>
      <c r="F99" s="67" t="s">
        <v>38</v>
      </c>
      <c r="G99" s="92">
        <v>54.46</v>
      </c>
    </row>
    <row r="100" spans="1:7" s="2" customFormat="1" ht="15" customHeight="1" x14ac:dyDescent="0.15">
      <c r="A100" s="8" t="s">
        <v>34</v>
      </c>
      <c r="B100" s="29"/>
      <c r="C100" s="36"/>
      <c r="D100" s="46"/>
      <c r="E100" s="64">
        <f>SUM(E98:E99)</f>
        <v>9</v>
      </c>
      <c r="F100" s="64"/>
      <c r="G100" s="82"/>
    </row>
    <row r="101" spans="1:7" s="2" customFormat="1" ht="15" customHeight="1" x14ac:dyDescent="0.15">
      <c r="A101" s="7" t="s">
        <v>63</v>
      </c>
      <c r="B101" s="28" t="s">
        <v>73</v>
      </c>
      <c r="C101" s="39" t="s">
        <v>0</v>
      </c>
      <c r="D101" s="47"/>
      <c r="E101" s="63">
        <v>6</v>
      </c>
      <c r="F101" s="75" t="s">
        <v>38</v>
      </c>
      <c r="G101" s="87">
        <v>60.14</v>
      </c>
    </row>
    <row r="102" spans="1:7" s="2" customFormat="1" ht="15" customHeight="1" x14ac:dyDescent="0.15">
      <c r="A102" s="7"/>
      <c r="B102" s="28" t="s">
        <v>73</v>
      </c>
      <c r="C102" s="35" t="s">
        <v>0</v>
      </c>
      <c r="D102" s="47"/>
      <c r="E102" s="63">
        <v>4</v>
      </c>
      <c r="F102" s="75" t="s">
        <v>38</v>
      </c>
      <c r="G102" s="87">
        <v>60.14</v>
      </c>
    </row>
    <row r="103" spans="1:7" s="2" customFormat="1" ht="15" customHeight="1" x14ac:dyDescent="0.15">
      <c r="A103" s="7"/>
      <c r="B103" s="28" t="s">
        <v>76</v>
      </c>
      <c r="C103" s="35" t="s">
        <v>58</v>
      </c>
      <c r="D103" s="45"/>
      <c r="E103" s="62">
        <v>12</v>
      </c>
      <c r="F103" s="75" t="s">
        <v>50</v>
      </c>
      <c r="G103" s="87">
        <v>77.19</v>
      </c>
    </row>
    <row r="104" spans="1:7" s="2" customFormat="1" ht="15" customHeight="1" x14ac:dyDescent="0.15">
      <c r="A104" s="7"/>
      <c r="B104" s="28" t="s">
        <v>76</v>
      </c>
      <c r="C104" s="35" t="s">
        <v>64</v>
      </c>
      <c r="D104" s="45"/>
      <c r="E104" s="62">
        <v>4</v>
      </c>
      <c r="F104" s="75" t="s">
        <v>50</v>
      </c>
      <c r="G104" s="87">
        <v>77.19</v>
      </c>
    </row>
    <row r="105" spans="1:7" s="2" customFormat="1" ht="15" customHeight="1" x14ac:dyDescent="0.15">
      <c r="A105" s="8" t="s">
        <v>34</v>
      </c>
      <c r="B105" s="24"/>
      <c r="C105" s="36"/>
      <c r="D105" s="46"/>
      <c r="E105" s="64">
        <f>SUM(E101:E104)</f>
        <v>26</v>
      </c>
      <c r="F105" s="64"/>
      <c r="G105" s="82"/>
    </row>
    <row r="106" spans="1:7" s="2" customFormat="1" ht="15" customHeight="1" x14ac:dyDescent="0.15">
      <c r="A106" s="16" t="s">
        <v>65</v>
      </c>
      <c r="B106" s="30"/>
      <c r="C106" s="40"/>
      <c r="D106" s="49"/>
      <c r="E106" s="58">
        <f>SUM(E86,E95,E97,E100,E105)</f>
        <v>115</v>
      </c>
      <c r="F106" s="84"/>
      <c r="G106" s="97"/>
    </row>
    <row r="107" spans="1:7" s="2" customFormat="1" ht="15" customHeight="1" x14ac:dyDescent="0.15">
      <c r="A107" s="15" t="s">
        <v>66</v>
      </c>
      <c r="B107" s="31"/>
      <c r="C107" s="15"/>
      <c r="D107" s="57"/>
      <c r="E107" s="83">
        <f>SUM(E66,E106)</f>
        <v>343</v>
      </c>
      <c r="F107" s="85"/>
      <c r="G107" s="85"/>
    </row>
    <row r="108" spans="1:7" s="2" customFormat="1" ht="15" customHeight="1" x14ac:dyDescent="0.15">
      <c r="A108" s="13" t="s">
        <v>48</v>
      </c>
      <c r="B108" s="4"/>
      <c r="C108" s="4"/>
      <c r="D108" s="4"/>
      <c r="E108" s="4"/>
      <c r="F108" s="4"/>
      <c r="G108" s="4"/>
    </row>
    <row r="109" spans="1:7" s="2" customFormat="1" ht="15" customHeight="1" x14ac:dyDescent="0.15">
      <c r="A109" s="17"/>
      <c r="B109" s="17"/>
      <c r="C109" s="17"/>
      <c r="D109" s="17"/>
      <c r="E109" s="17"/>
      <c r="F109" s="17"/>
      <c r="G109" s="17"/>
    </row>
    <row r="110" spans="1:7" s="2" customFormat="1" ht="15" customHeight="1" x14ac:dyDescent="0.15">
      <c r="A110" s="18"/>
      <c r="B110" s="18"/>
      <c r="C110" s="18"/>
      <c r="D110" s="18"/>
      <c r="E110" s="18"/>
      <c r="F110" s="18"/>
      <c r="G110" s="18"/>
    </row>
    <row r="111" spans="1:7" x14ac:dyDescent="0.15">
      <c r="A111" s="106"/>
      <c r="B111" s="106"/>
      <c r="C111" s="106"/>
      <c r="D111" s="107"/>
      <c r="E111" s="107"/>
      <c r="F111" s="107"/>
      <c r="G111" s="107"/>
    </row>
    <row r="112" spans="1:7" x14ac:dyDescent="0.15">
      <c r="A112" s="106"/>
      <c r="B112" s="106"/>
      <c r="C112" s="106"/>
      <c r="D112" s="107"/>
      <c r="E112" s="107"/>
      <c r="F112" s="107"/>
      <c r="G112" s="107"/>
    </row>
  </sheetData>
  <mergeCells count="17">
    <mergeCell ref="A112:G112"/>
    <mergeCell ref="A4:A5"/>
    <mergeCell ref="B4:B5"/>
    <mergeCell ref="A38:A39"/>
    <mergeCell ref="B38:B39"/>
    <mergeCell ref="A70:A71"/>
    <mergeCell ref="B70:B71"/>
    <mergeCell ref="D39:E39"/>
    <mergeCell ref="C69:G69"/>
    <mergeCell ref="D70:E70"/>
    <mergeCell ref="D71:E71"/>
    <mergeCell ref="A111:G111"/>
    <mergeCell ref="C3:G3"/>
    <mergeCell ref="D4:E4"/>
    <mergeCell ref="D5:E5"/>
    <mergeCell ref="C37:G37"/>
    <mergeCell ref="D38:E38"/>
  </mergeCells>
  <phoneticPr fontId="2"/>
  <pageMargins left="0.85" right="0.15748031496062992" top="0.35433070866141736" bottom="0.35433070866141736" header="0.27559055118110237" footer="0.31496062992125984"/>
  <pageSetup paperSize="9" scale="115" orientation="portrait" r:id="rId1"/>
  <rowBreaks count="2" manualBreakCount="2">
    <brk id="35" max="7" man="1"/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 市営住宅の状況</vt:lpstr>
      <vt:lpstr>'10-3 市営住宅の状況'!Print_Area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2018-08-07T02:21:45Z</cp:lastPrinted>
  <dcterms:created xsi:type="dcterms:W3CDTF">2016-08-16T07:49:35Z</dcterms:created>
  <dcterms:modified xsi:type="dcterms:W3CDTF">2023-09-29T10:51:29Z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3.1.2.0</vt:lpwstr>
      <vt:lpwstr>3.1.5.0</vt:lpwstr>
      <vt:lpwstr>3.1.8.0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2023-09-06T02:58:14Z</vt:filetime>
  </property>
</Properties>
</file>