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36" windowWidth="15480" windowHeight="11640" activeTab="1"/>
  </bookViews>
  <sheets>
    <sheet name="入札参加資格審査申請様式" sheetId="1" r:id="rId1"/>
    <sheet name="入力データ" sheetId="2" r:id="rId2"/>
  </sheets>
  <definedNames>
    <definedName name="_xlnm.Print_Area" localSheetId="0">入札参加資格審査申請様式!$A$1:$AI$112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<sst xmlns="http://schemas.openxmlformats.org/spreadsheetml/2006/main" xmlns:r="http://schemas.openxmlformats.org/officeDocument/2006/relationships" count="251" uniqueCount="251">
  <si>
    <t>建設業労働災害防止協会への加入の有無
（市内業者のみ）</t>
    <rPh sb="0" eb="3">
      <t>ケンセツギョウ</t>
    </rPh>
    <rPh sb="3" eb="5">
      <t>ロウドウ</t>
    </rPh>
    <rPh sb="5" eb="7">
      <t>サイガイ</t>
    </rPh>
    <rPh sb="7" eb="9">
      <t>ボウシ</t>
    </rPh>
    <rPh sb="9" eb="11">
      <t>キョウカイ</t>
    </rPh>
    <rPh sb="13" eb="15">
      <t>カニュウ</t>
    </rPh>
    <rPh sb="16" eb="18">
      <t>ウム</t>
    </rPh>
    <rPh sb="20" eb="22">
      <t>シナイ</t>
    </rPh>
    <rPh sb="22" eb="24">
      <t>ギョウシャ</t>
    </rPh>
    <phoneticPr fontId="1"/>
  </si>
  <si>
    <t>鉄筋
許可区分</t>
  </si>
  <si>
    <t>郵便番号</t>
    <rPh sb="0" eb="4">
      <t>ユウビンバンゴウ</t>
    </rPh>
    <phoneticPr fontId="1"/>
  </si>
  <si>
    <t>土</t>
    <rPh sb="0" eb="1">
      <t>ド</t>
    </rPh>
    <phoneticPr fontId="1"/>
  </si>
  <si>
    <t>屋根</t>
    <rPh sb="0" eb="2">
      <t>ヤネ</t>
    </rPh>
    <phoneticPr fontId="1"/>
  </si>
  <si>
    <t>日</t>
    <rPh sb="0" eb="1">
      <t>ヒ</t>
    </rPh>
    <phoneticPr fontId="1"/>
  </si>
  <si>
    <t>熱絶縁</t>
  </si>
  <si>
    <t>　なお、私は申請に当たり以下のことについて誓約いたします。</t>
    <rPh sb="4" eb="5">
      <t>ワタシ</t>
    </rPh>
    <rPh sb="6" eb="8">
      <t>シンセイ</t>
    </rPh>
    <rPh sb="9" eb="10">
      <t>ア</t>
    </rPh>
    <rPh sb="12" eb="14">
      <t>イカ</t>
    </rPh>
    <rPh sb="21" eb="23">
      <t>セイヤク</t>
    </rPh>
    <phoneticPr fontId="1"/>
  </si>
  <si>
    <t>①　申請書及び添付書類の内容については、事実と相違ありません。</t>
    <rPh sb="2" eb="5">
      <t>シンセイショ</t>
    </rPh>
    <rPh sb="5" eb="6">
      <t>オヨ</t>
    </rPh>
    <rPh sb="7" eb="9">
      <t>テンプ</t>
    </rPh>
    <rPh sb="9" eb="11">
      <t>ショルイ</t>
    </rPh>
    <rPh sb="12" eb="14">
      <t>ナイヨウ</t>
    </rPh>
    <rPh sb="20" eb="22">
      <t>ジジツ</t>
    </rPh>
    <rPh sb="23" eb="25">
      <t>ソウイ</t>
    </rPh>
    <phoneticPr fontId="1"/>
  </si>
  <si>
    <t>②　地方自治法施行令第１６７条の４に該当しません。</t>
    <rPh sb="2" eb="4">
      <t>チホウ</t>
    </rPh>
    <rPh sb="4" eb="6">
      <t>ジチ</t>
    </rPh>
    <rPh sb="6" eb="7">
      <t>ホウ</t>
    </rPh>
    <rPh sb="7" eb="9">
      <t>セコウ</t>
    </rPh>
    <rPh sb="9" eb="10">
      <t>レイ</t>
    </rPh>
    <rPh sb="10" eb="11">
      <t>ダイ</t>
    </rPh>
    <rPh sb="14" eb="15">
      <t>ジョウ</t>
    </rPh>
    <rPh sb="18" eb="20">
      <t>ガイトウ</t>
    </rPh>
    <phoneticPr fontId="1"/>
  </si>
  <si>
    <t>委任者
FAX</t>
  </si>
  <si>
    <t>タ</t>
  </si>
  <si>
    <t>電気</t>
  </si>
  <si>
    <t>電話番号</t>
    <rPh sb="0" eb="2">
      <t>デンワ</t>
    </rPh>
    <rPh sb="2" eb="4">
      <t>バンゴウ</t>
    </rPh>
    <phoneticPr fontId="1"/>
  </si>
  <si>
    <t>電気通信</t>
    <rPh sb="0" eb="2">
      <t>デンキ</t>
    </rPh>
    <rPh sb="2" eb="4">
      <t>ツウシン</t>
    </rPh>
    <phoneticPr fontId="1"/>
  </si>
  <si>
    <t>月</t>
    <rPh sb="0" eb="1">
      <t>ツキ</t>
    </rPh>
    <phoneticPr fontId="1"/>
  </si>
  <si>
    <t>受付番号</t>
  </si>
  <si>
    <t>年</t>
    <rPh sb="0" eb="1">
      <t>ネン</t>
    </rPh>
    <phoneticPr fontId="1"/>
  </si>
  <si>
    <t>）</t>
  </si>
  <si>
    <t>さくら市長　様</t>
    <rPh sb="3" eb="4">
      <t>シ</t>
    </rPh>
    <rPh sb="4" eb="5">
      <t>チョウ</t>
    </rPh>
    <rPh sb="6" eb="7">
      <t>サマ</t>
    </rPh>
    <phoneticPr fontId="1"/>
  </si>
  <si>
    <t>フリガナ</t>
  </si>
  <si>
    <t>住所</t>
    <rPh sb="0" eb="2">
      <t>ジュウショ</t>
    </rPh>
    <phoneticPr fontId="1"/>
  </si>
  <si>
    <t>解体
総合評点</t>
    <rPh sb="0" eb="2">
      <t>カイタイ</t>
    </rPh>
    <phoneticPr fontId="1"/>
  </si>
  <si>
    <t>建具</t>
    <rPh sb="0" eb="2">
      <t>タテグ</t>
    </rPh>
    <phoneticPr fontId="1"/>
  </si>
  <si>
    <t>２級</t>
    <rPh sb="1" eb="2">
      <t>キュウ</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</si>
  <si>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</si>
  <si>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</si>
  <si>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建具</t>
  </si>
  <si>
    <t>石</t>
    <rPh sb="0" eb="1">
      <t>イシ</t>
    </rPh>
    <phoneticPr fontId="1"/>
  </si>
  <si>
    <t>鋼</t>
    <rPh sb="0" eb="1">
      <t>コウ</t>
    </rPh>
    <phoneticPr fontId="1"/>
  </si>
  <si>
    <t>総合評定値
（P）</t>
    <rPh sb="0" eb="2">
      <t>ソウゴウ</t>
    </rPh>
    <rPh sb="2" eb="4">
      <t>ヒョウテイ</t>
    </rPh>
    <rPh sb="4" eb="5">
      <t>チ</t>
    </rPh>
    <phoneticPr fontId="1"/>
  </si>
  <si>
    <t>（役職）</t>
    <rPh sb="1" eb="3">
      <t>ヤクショク</t>
    </rPh>
    <phoneticPr fontId="1"/>
  </si>
  <si>
    <t>（氏名）</t>
    <rPh sb="1" eb="3">
      <t>シメイ</t>
    </rPh>
    <phoneticPr fontId="1"/>
  </si>
  <si>
    <t>板</t>
    <rPh sb="0" eb="1">
      <t>イタ</t>
    </rPh>
    <phoneticPr fontId="1"/>
  </si>
  <si>
    <t>清</t>
    <rPh sb="0" eb="1">
      <t>セイ</t>
    </rPh>
    <phoneticPr fontId="1"/>
  </si>
  <si>
    <t>屋</t>
    <rPh sb="0" eb="1">
      <t>ヤ</t>
    </rPh>
    <phoneticPr fontId="1"/>
  </si>
  <si>
    <t>井</t>
    <rPh sb="0" eb="1">
      <t>イ</t>
    </rPh>
    <phoneticPr fontId="1"/>
  </si>
  <si>
    <t>通信</t>
  </si>
  <si>
    <t>加入していない・・・・・・・・</t>
    <rPh sb="0" eb="2">
      <t>カニュウ</t>
    </rPh>
    <phoneticPr fontId="1"/>
  </si>
  <si>
    <t>ＦＡＸ番号</t>
    <rPh sb="3" eb="5">
      <t>バンゴウ</t>
    </rPh>
    <phoneticPr fontId="1"/>
  </si>
  <si>
    <t>受任者を置いている・・・・・</t>
    <rPh sb="0" eb="2">
      <t>ジュニン</t>
    </rPh>
    <rPh sb="2" eb="3">
      <t>シャ</t>
    </rPh>
    <rPh sb="4" eb="5">
      <t>オ</t>
    </rPh>
    <phoneticPr fontId="1"/>
  </si>
  <si>
    <t>（</t>
  </si>
  <si>
    <t>取得している・・・・・</t>
    <rPh sb="0" eb="2">
      <t>シュトク</t>
    </rPh>
    <phoneticPr fontId="1"/>
  </si>
  <si>
    <t>筋</t>
    <rPh sb="0" eb="1">
      <t>キン</t>
    </rPh>
    <phoneticPr fontId="1"/>
  </si>
  <si>
    <t>取得していない・・・</t>
    <rPh sb="0" eb="2">
      <t>シュトク</t>
    </rPh>
    <phoneticPr fontId="1"/>
  </si>
  <si>
    <t>ＩＳＯ
の取得</t>
  </si>
  <si>
    <t>建設業労働災害防止協会に</t>
    <rPh sb="0" eb="3">
      <t>ケンセツギョウ</t>
    </rPh>
    <rPh sb="3" eb="5">
      <t>ロウドウ</t>
    </rPh>
    <rPh sb="5" eb="7">
      <t>サイガイ</t>
    </rPh>
    <rPh sb="7" eb="9">
      <t>ボウシ</t>
    </rPh>
    <rPh sb="9" eb="11">
      <t>キョウカイ</t>
    </rPh>
    <phoneticPr fontId="1"/>
  </si>
  <si>
    <t>受任者の有無</t>
    <rPh sb="0" eb="2">
      <t>ジュニン</t>
    </rPh>
    <rPh sb="2" eb="3">
      <t>シャ</t>
    </rPh>
    <rPh sb="4" eb="6">
      <t>ウム</t>
    </rPh>
    <phoneticPr fontId="1"/>
  </si>
  <si>
    <t>営業所の所在地</t>
    <rPh sb="0" eb="3">
      <t>エイギョウショ</t>
    </rPh>
    <rPh sb="4" eb="7">
      <t>ショザイチ</t>
    </rPh>
    <phoneticPr fontId="1"/>
  </si>
  <si>
    <t>受任する営業所</t>
    <rPh sb="0" eb="2">
      <t>ジュニン</t>
    </rPh>
    <rPh sb="4" eb="7">
      <t>エイギョウショ</t>
    </rPh>
    <phoneticPr fontId="1"/>
  </si>
  <si>
    <t>契約締結等についての</t>
    <rPh sb="0" eb="2">
      <t>ケイヤク</t>
    </rPh>
    <rPh sb="2" eb="4">
      <t>テイケツ</t>
    </rPh>
    <rPh sb="4" eb="5">
      <t>トウ</t>
    </rPh>
    <phoneticPr fontId="1"/>
  </si>
  <si>
    <t>技術職員数</t>
    <rPh sb="0" eb="2">
      <t>ギジュツ</t>
    </rPh>
    <rPh sb="2" eb="5">
      <t>ショクインスウ</t>
    </rPh>
    <phoneticPr fontId="1"/>
  </si>
  <si>
    <t>加入している・・・・・・・・・・</t>
    <rPh sb="0" eb="2">
      <t>カニュウ</t>
    </rPh>
    <phoneticPr fontId="1"/>
  </si>
  <si>
    <t>般</t>
    <rPh sb="0" eb="1">
      <t>ハン</t>
    </rPh>
    <phoneticPr fontId="1"/>
  </si>
  <si>
    <t>と</t>
  </si>
  <si>
    <t>機械器具設置
許可区分</t>
  </si>
  <si>
    <t>受任者を置いていない・・・</t>
    <rPh sb="0" eb="2">
      <t>ジュニン</t>
    </rPh>
    <rPh sb="2" eb="3">
      <t>シャ</t>
    </rPh>
    <rPh sb="4" eb="5">
      <t>オ</t>
    </rPh>
    <phoneticPr fontId="1"/>
  </si>
  <si>
    <t>建</t>
    <rPh sb="0" eb="1">
      <t>ケン</t>
    </rPh>
    <phoneticPr fontId="1"/>
  </si>
  <si>
    <t>水</t>
    <rPh sb="0" eb="1">
      <t>スイ</t>
    </rPh>
    <phoneticPr fontId="1"/>
  </si>
  <si>
    <t>舗装
許可区分</t>
  </si>
  <si>
    <t>大</t>
    <rPh sb="0" eb="1">
      <t>ダイ</t>
    </rPh>
    <phoneticPr fontId="1"/>
  </si>
  <si>
    <t>左</t>
    <rPh sb="0" eb="1">
      <t>サ</t>
    </rPh>
    <phoneticPr fontId="1"/>
  </si>
  <si>
    <t>消</t>
    <rPh sb="0" eb="1">
      <t>ショウ</t>
    </rPh>
    <phoneticPr fontId="1"/>
  </si>
  <si>
    <t>電</t>
    <rPh sb="0" eb="1">
      <t>デン</t>
    </rPh>
    <phoneticPr fontId="1"/>
  </si>
  <si>
    <t>具</t>
    <rPh sb="0" eb="1">
      <t>グ</t>
    </rPh>
    <phoneticPr fontId="1"/>
  </si>
  <si>
    <t>管</t>
    <rPh sb="0" eb="1">
      <t>カン</t>
    </rPh>
    <phoneticPr fontId="1"/>
  </si>
  <si>
    <t>舗</t>
    <rPh sb="0" eb="1">
      <t>ミセ</t>
    </rPh>
    <phoneticPr fontId="1"/>
  </si>
  <si>
    <t>防水</t>
    <rPh sb="0" eb="2">
      <t>ボウスイ</t>
    </rPh>
    <phoneticPr fontId="1"/>
  </si>
  <si>
    <t>しゅ</t>
  </si>
  <si>
    <t>内</t>
    <rPh sb="0" eb="1">
      <t>ナイ</t>
    </rPh>
    <phoneticPr fontId="1"/>
  </si>
  <si>
    <t>防</t>
    <rPh sb="0" eb="1">
      <t>ボウ</t>
    </rPh>
    <phoneticPr fontId="1"/>
  </si>
  <si>
    <t>ガ</t>
  </si>
  <si>
    <t>塗</t>
    <rPh sb="0" eb="1">
      <t>ヌリ</t>
    </rPh>
    <phoneticPr fontId="1"/>
  </si>
  <si>
    <t>機</t>
    <rPh sb="0" eb="1">
      <t>キ</t>
    </rPh>
    <phoneticPr fontId="1"/>
  </si>
  <si>
    <t>受任者一覧表</t>
  </si>
  <si>
    <t>タイル・れんが・ブロック</t>
  </si>
  <si>
    <t>連絡先電話番号</t>
    <rPh sb="0" eb="3">
      <t>レンラクサキ</t>
    </rPh>
    <rPh sb="3" eb="5">
      <t>デンワ</t>
    </rPh>
    <rPh sb="5" eb="7">
      <t>バンゴウ</t>
    </rPh>
    <phoneticPr fontId="1"/>
  </si>
  <si>
    <t>絶</t>
    <rPh sb="0" eb="1">
      <t>ゼツ</t>
    </rPh>
    <phoneticPr fontId="1"/>
  </si>
  <si>
    <t>通</t>
    <rPh sb="0" eb="1">
      <t>ツウ</t>
    </rPh>
    <phoneticPr fontId="1"/>
  </si>
  <si>
    <t>園</t>
    <rPh sb="0" eb="1">
      <t>エン</t>
    </rPh>
    <phoneticPr fontId="1"/>
  </si>
  <si>
    <t>担当者氏名</t>
    <rPh sb="0" eb="3">
      <t>タントウシャ</t>
    </rPh>
    <rPh sb="3" eb="5">
      <t>シメイ</t>
    </rPh>
    <phoneticPr fontId="1"/>
  </si>
  <si>
    <t>の郵便番号</t>
    <rPh sb="1" eb="5">
      <t>ユウビンバンゴウ</t>
    </rPh>
    <phoneticPr fontId="1"/>
  </si>
  <si>
    <t>営業所の名称</t>
    <rPh sb="0" eb="3">
      <t>エイギョウショ</t>
    </rPh>
    <rPh sb="4" eb="6">
      <t>メイショウ</t>
    </rPh>
    <phoneticPr fontId="1"/>
  </si>
  <si>
    <t>受任者氏名</t>
    <rPh sb="0" eb="2">
      <t>ジュニン</t>
    </rPh>
    <rPh sb="2" eb="3">
      <t>シャ</t>
    </rPh>
    <rPh sb="3" eb="5">
      <t>シメイ</t>
    </rPh>
    <phoneticPr fontId="1"/>
  </si>
  <si>
    <t>営業所</t>
    <rPh sb="0" eb="3">
      <t>エイギョウショ</t>
    </rPh>
    <phoneticPr fontId="1"/>
  </si>
  <si>
    <t>土木一式
許可区分</t>
  </si>
  <si>
    <t>委任事項</t>
    <rPh sb="0" eb="2">
      <t>イニン</t>
    </rPh>
    <rPh sb="2" eb="4">
      <t>ジコウ</t>
    </rPh>
    <phoneticPr fontId="1"/>
  </si>
  <si>
    <t>経営規模等評価結果通知書及び総合評定値通知書による記入事項</t>
    <rPh sb="0" eb="2">
      <t>ケイエイ</t>
    </rPh>
    <rPh sb="2" eb="4">
      <t>キボ</t>
    </rPh>
    <rPh sb="4" eb="5">
      <t>トウ</t>
    </rPh>
    <rPh sb="5" eb="7">
      <t>ヒョウカ</t>
    </rPh>
    <rPh sb="7" eb="9">
      <t>ケッカ</t>
    </rPh>
    <rPh sb="9" eb="12">
      <t>ツウチショ</t>
    </rPh>
    <rPh sb="12" eb="13">
      <t>オヨ</t>
    </rPh>
    <rPh sb="14" eb="16">
      <t>ソウゴウ</t>
    </rPh>
    <rPh sb="16" eb="18">
      <t>ヒョウテイ</t>
    </rPh>
    <rPh sb="18" eb="19">
      <t>チ</t>
    </rPh>
    <rPh sb="19" eb="22">
      <t>ツウチショ</t>
    </rPh>
    <rPh sb="25" eb="27">
      <t>キニュウ</t>
    </rPh>
    <rPh sb="27" eb="29">
      <t>ジコウ</t>
    </rPh>
    <phoneticPr fontId="1"/>
  </si>
  <si>
    <t>許可</t>
    <rPh sb="0" eb="2">
      <t>キョカ</t>
    </rPh>
    <phoneticPr fontId="1"/>
  </si>
  <si>
    <t>号</t>
    <rPh sb="0" eb="1">
      <t>ゴウ</t>
    </rPh>
    <phoneticPr fontId="1"/>
  </si>
  <si>
    <t>審査基準日</t>
    <rPh sb="0" eb="2">
      <t>シンサ</t>
    </rPh>
    <rPh sb="2" eb="4">
      <t>キジュン</t>
    </rPh>
    <rPh sb="4" eb="5">
      <t>ビ</t>
    </rPh>
    <phoneticPr fontId="1"/>
  </si>
  <si>
    <t>許可区分</t>
    <rPh sb="0" eb="2">
      <t>キョカ</t>
    </rPh>
    <rPh sb="2" eb="4">
      <t>クブン</t>
    </rPh>
    <phoneticPr fontId="1"/>
  </si>
  <si>
    <t>建設工事の種類</t>
    <rPh sb="0" eb="2">
      <t>ケンセツ</t>
    </rPh>
    <rPh sb="2" eb="4">
      <t>コウジ</t>
    </rPh>
    <rPh sb="5" eb="7">
      <t>シュルイ</t>
    </rPh>
    <phoneticPr fontId="1"/>
  </si>
  <si>
    <t>屋根
総合評点</t>
  </si>
  <si>
    <t>１級</t>
    <rPh sb="1" eb="2">
      <t>キュウ</t>
    </rPh>
    <phoneticPr fontId="1"/>
  </si>
  <si>
    <t>その他</t>
    <rPh sb="2" eb="3">
      <t>タ</t>
    </rPh>
    <phoneticPr fontId="1"/>
  </si>
  <si>
    <t>＝</t>
  </si>
  <si>
    <t>審査基準日</t>
  </si>
  <si>
    <t>石
許可区分</t>
  </si>
  <si>
    <t>一般</t>
    <rPh sb="0" eb="2">
      <t>イッパン</t>
    </rPh>
    <phoneticPr fontId="1"/>
  </si>
  <si>
    <t>土木一式</t>
    <rPh sb="0" eb="2">
      <t>ドボク</t>
    </rPh>
    <rPh sb="2" eb="4">
      <t>イッシキ</t>
    </rPh>
    <phoneticPr fontId="1"/>
  </si>
  <si>
    <t>屋根</t>
  </si>
  <si>
    <t>特</t>
    <rPh sb="0" eb="1">
      <t>トク</t>
    </rPh>
    <phoneticPr fontId="1"/>
  </si>
  <si>
    <t>特定</t>
    <rPh sb="0" eb="2">
      <t>トクテイ</t>
    </rPh>
    <phoneticPr fontId="1"/>
  </si>
  <si>
    <t>建築一式</t>
    <rPh sb="0" eb="2">
      <t>ケンチク</t>
    </rPh>
    <rPh sb="2" eb="4">
      <t>イッシキ</t>
    </rPh>
    <phoneticPr fontId="1"/>
  </si>
  <si>
    <t>水道</t>
  </si>
  <si>
    <t>大工</t>
    <rPh sb="0" eb="2">
      <t>ダイク</t>
    </rPh>
    <phoneticPr fontId="1"/>
  </si>
  <si>
    <t>左官</t>
    <rPh sb="0" eb="2">
      <t>サカン</t>
    </rPh>
    <phoneticPr fontId="1"/>
  </si>
  <si>
    <t>とび・土工・コンクリート</t>
    <rPh sb="3" eb="4">
      <t>ド</t>
    </rPh>
    <rPh sb="4" eb="5">
      <t>コウ</t>
    </rPh>
    <phoneticPr fontId="1"/>
  </si>
  <si>
    <t>電気</t>
    <rPh sb="0" eb="2">
      <t>デンキ</t>
    </rPh>
    <phoneticPr fontId="1"/>
  </si>
  <si>
    <t>鋼構造物</t>
    <rPh sb="0" eb="1">
      <t>コウ</t>
    </rPh>
    <rPh sb="1" eb="4">
      <t>コウゾウブツ</t>
    </rPh>
    <phoneticPr fontId="1"/>
  </si>
  <si>
    <t>鉄筋</t>
    <rPh sb="0" eb="2">
      <t>テッキン</t>
    </rPh>
    <phoneticPr fontId="1"/>
  </si>
  <si>
    <t>板金
総合評点</t>
  </si>
  <si>
    <t>ほ装</t>
    <rPh sb="1" eb="2">
      <t>ソウ</t>
    </rPh>
    <phoneticPr fontId="1"/>
  </si>
  <si>
    <t>しゅんせつ</t>
  </si>
  <si>
    <t>板金</t>
    <rPh sb="0" eb="2">
      <t>バンキン</t>
    </rPh>
    <phoneticPr fontId="1"/>
  </si>
  <si>
    <t>ガラス</t>
  </si>
  <si>
    <t>塗装</t>
    <rPh sb="0" eb="2">
      <t>トソウ</t>
    </rPh>
    <phoneticPr fontId="1"/>
  </si>
  <si>
    <t>建築一式
総合評点</t>
  </si>
  <si>
    <t>内装仕上</t>
    <rPh sb="0" eb="2">
      <t>ナイソウ</t>
    </rPh>
    <rPh sb="2" eb="4">
      <t>シアゲ</t>
    </rPh>
    <phoneticPr fontId="1"/>
  </si>
  <si>
    <t>左官
総合評点</t>
  </si>
  <si>
    <t>℡</t>
  </si>
  <si>
    <t>機械器具設置</t>
    <rPh sb="0" eb="2">
      <t>キカイ</t>
    </rPh>
    <rPh sb="2" eb="4">
      <t>キグ</t>
    </rPh>
    <rPh sb="4" eb="6">
      <t>セッチ</t>
    </rPh>
    <phoneticPr fontId="1"/>
  </si>
  <si>
    <t>熱絶縁</t>
    <rPh sb="0" eb="1">
      <t>ネツ</t>
    </rPh>
    <rPh sb="1" eb="3">
      <t>ゼツエン</t>
    </rPh>
    <phoneticPr fontId="1"/>
  </si>
  <si>
    <t>建築</t>
  </si>
  <si>
    <t>造園</t>
    <rPh sb="0" eb="2">
      <t>ゾウエン</t>
    </rPh>
    <phoneticPr fontId="1"/>
  </si>
  <si>
    <t>清掃施設
総合評点</t>
  </si>
  <si>
    <t>さく井</t>
    <rPh sb="2" eb="3">
      <t>イ</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</si>
  <si>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</si>
  <si>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</si>
  <si>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</si>
  <si>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様式の主な入力項目は次のとおりです。</t>
    <rPh sb="0" eb="2">
      <t>ヨウシキ</t>
    </rPh>
    <rPh sb="3" eb="4">
      <t>オモ</t>
    </rPh>
    <rPh sb="5" eb="7">
      <t>ニュウリョク</t>
    </rPh>
    <rPh sb="7" eb="9">
      <t>コウモク</t>
    </rPh>
    <rPh sb="10" eb="11">
      <t>ツギ</t>
    </rPh>
    <phoneticPr fontId="1"/>
  </si>
  <si>
    <t>内装</t>
  </si>
  <si>
    <t>もう一度入力内容を確認してプリントアウトしてください。</t>
  </si>
  <si>
    <t>機械器具</t>
  </si>
  <si>
    <t>なお、訂正する場合は様式を訂正してください。</t>
    <rPh sb="3" eb="5">
      <t>テイセイ</t>
    </rPh>
    <rPh sb="7" eb="9">
      <t>バアイ</t>
    </rPh>
    <rPh sb="10" eb="12">
      <t>ヨウシキ</t>
    </rPh>
    <rPh sb="13" eb="15">
      <t>テイセイ</t>
    </rPh>
    <phoneticPr fontId="1"/>
  </si>
  <si>
    <t>FAX</t>
  </si>
  <si>
    <t>また、このページ以降を提出する必要はありません。</t>
    <rPh sb="8" eb="10">
      <t>イコウ</t>
    </rPh>
    <rPh sb="11" eb="13">
      <t>テイシュツ</t>
    </rPh>
    <rPh sb="15" eb="17">
      <t>ヒツヨウ</t>
    </rPh>
    <phoneticPr fontId="1"/>
  </si>
  <si>
    <t>日付</t>
    <rPh sb="0" eb="2">
      <t>ヒヅケ</t>
    </rPh>
    <phoneticPr fontId="1"/>
  </si>
  <si>
    <t>建設業労働災害防止協会への加入の有無</t>
  </si>
  <si>
    <t>ＩＳＯ</t>
  </si>
  <si>
    <t>希望業種</t>
    <rPh sb="0" eb="2">
      <t>キボウ</t>
    </rPh>
    <rPh sb="2" eb="4">
      <t>ギョウシュ</t>
    </rPh>
    <phoneticPr fontId="1"/>
  </si>
  <si>
    <t>受任者一覧表</t>
    <rPh sb="0" eb="2">
      <t>ジュニン</t>
    </rPh>
    <rPh sb="2" eb="3">
      <t>シャ</t>
    </rPh>
    <rPh sb="3" eb="5">
      <t>イチラン</t>
    </rPh>
    <rPh sb="5" eb="6">
      <t>ヒョウ</t>
    </rPh>
    <phoneticPr fontId="1"/>
  </si>
  <si>
    <t>営業所電話番号</t>
    <rPh sb="0" eb="3">
      <t>エイギョウショ</t>
    </rPh>
    <rPh sb="3" eb="5">
      <t>デンワ</t>
    </rPh>
    <rPh sb="5" eb="7">
      <t>バンゴウ</t>
    </rPh>
    <phoneticPr fontId="1"/>
  </si>
  <si>
    <t>営業所ＦＡＸ番号</t>
    <rPh sb="0" eb="3">
      <t>エイギョウショ</t>
    </rPh>
    <rPh sb="6" eb="8">
      <t>バンゴウ</t>
    </rPh>
    <phoneticPr fontId="1"/>
  </si>
  <si>
    <t>契約</t>
    <rPh sb="0" eb="2">
      <t>ケイヤク</t>
    </rPh>
    <phoneticPr fontId="1"/>
  </si>
  <si>
    <t>入札</t>
    <rPh sb="0" eb="2">
      <t>ニュウサツ</t>
    </rPh>
    <phoneticPr fontId="1"/>
  </si>
  <si>
    <t>経営事項審査結果通知書による記入事項</t>
    <rPh sb="0" eb="2">
      <t>ケイエイ</t>
    </rPh>
    <rPh sb="2" eb="4">
      <t>ジコウ</t>
    </rPh>
    <rPh sb="4" eb="6">
      <t>シンサ</t>
    </rPh>
    <rPh sb="6" eb="8">
      <t>ケッカ</t>
    </rPh>
    <rPh sb="8" eb="11">
      <t>ツウチショ</t>
    </rPh>
    <rPh sb="14" eb="16">
      <t>キニュウ</t>
    </rPh>
    <rPh sb="16" eb="18">
      <t>ジコウ</t>
    </rPh>
    <phoneticPr fontId="1"/>
  </si>
  <si>
    <t>評点</t>
    <rPh sb="0" eb="2">
      <t>ヒョウテン</t>
    </rPh>
    <phoneticPr fontId="1"/>
  </si>
  <si>
    <t>番号</t>
  </si>
  <si>
    <t>鋼構造物
許可区分</t>
  </si>
  <si>
    <t>区分</t>
  </si>
  <si>
    <t>受付日</t>
  </si>
  <si>
    <t>〒</t>
  </si>
  <si>
    <t>住所</t>
  </si>
  <si>
    <t>商号又は名称</t>
  </si>
  <si>
    <t>営業所名称</t>
  </si>
  <si>
    <t>タイル・れんが・ブロック
許可区分</t>
  </si>
  <si>
    <t>代表者役職</t>
  </si>
  <si>
    <t>代表者氏名</t>
  </si>
  <si>
    <t>　　令和5・６年度において、さくら市で行われる建設工事に係る競争に参加する資格の審査を申請します。</t>
    <rPh sb="2" eb="4">
      <t>レイワ</t>
    </rPh>
    <rPh sb="7" eb="9">
      <t>ネンド</t>
    </rPh>
    <rPh sb="17" eb="18">
      <t>シ</t>
    </rPh>
    <rPh sb="19" eb="20">
      <t>オコナ</t>
    </rPh>
    <rPh sb="23" eb="25">
      <t>ケンセツ</t>
    </rPh>
    <rPh sb="25" eb="27">
      <t>コウジ</t>
    </rPh>
    <rPh sb="28" eb="29">
      <t>カカ</t>
    </rPh>
    <rPh sb="30" eb="32">
      <t>キョウソウ</t>
    </rPh>
    <rPh sb="33" eb="35">
      <t>サンカ</t>
    </rPh>
    <rPh sb="37" eb="39">
      <t>シカク</t>
    </rPh>
    <rPh sb="40" eb="42">
      <t>シンサ</t>
    </rPh>
    <rPh sb="43" eb="45">
      <t>シンセイ</t>
    </rPh>
    <phoneticPr fontId="1"/>
  </si>
  <si>
    <t>建労災防協</t>
  </si>
  <si>
    <t>受任者の有無</t>
  </si>
  <si>
    <t>土木</t>
  </si>
  <si>
    <t>大工</t>
  </si>
  <si>
    <t>左官</t>
  </si>
  <si>
    <t>とび</t>
  </si>
  <si>
    <t>ガラス
総合評点</t>
  </si>
  <si>
    <t>石</t>
  </si>
  <si>
    <t>建築一式
許可区分</t>
  </si>
  <si>
    <t xml:space="preserve">管
</t>
  </si>
  <si>
    <t>タイル</t>
  </si>
  <si>
    <t>鋼
構造</t>
  </si>
  <si>
    <t>鉄筋</t>
  </si>
  <si>
    <t>令和</t>
    <rPh sb="0" eb="2">
      <t>レイワ</t>
    </rPh>
    <phoneticPr fontId="1"/>
  </si>
  <si>
    <t>舗装</t>
  </si>
  <si>
    <t>清掃施設
許可区分</t>
  </si>
  <si>
    <t>板金</t>
  </si>
  <si>
    <t>塗装</t>
  </si>
  <si>
    <t>防水</t>
  </si>
  <si>
    <t>造園</t>
  </si>
  <si>
    <t>さく井</t>
  </si>
  <si>
    <t>消防</t>
  </si>
  <si>
    <t>清掃</t>
  </si>
  <si>
    <t>申請書</t>
    <rPh sb="0" eb="3">
      <t>シンセイショ</t>
    </rPh>
    <phoneticPr fontId="1"/>
  </si>
  <si>
    <t>土木一式
総合評点</t>
  </si>
  <si>
    <t>審査基準日</t>
    <rPh sb="0" eb="5">
      <t>シンサキジュンビ</t>
    </rPh>
    <phoneticPr fontId="1"/>
  </si>
  <si>
    <t>板金
許可区分</t>
  </si>
  <si>
    <t>大工
許可区分</t>
  </si>
  <si>
    <t>大工
総合評点</t>
  </si>
  <si>
    <t>左官
許可区分</t>
  </si>
  <si>
    <t>とび・土工・コンクリート
許可区分</t>
  </si>
  <si>
    <t>タイル・れんが・ブロック
総合評点</t>
  </si>
  <si>
    <t>とび・土工・コンクリート
総合評点</t>
  </si>
  <si>
    <t>電気通信
総合評点</t>
  </si>
  <si>
    <t>石
総合評点</t>
  </si>
  <si>
    <t>－</t>
  </si>
  <si>
    <t>屋根
許可区分</t>
  </si>
  <si>
    <t>電気
許可区分</t>
  </si>
  <si>
    <t>電気
総合評点</t>
  </si>
  <si>
    <t>管
許可区分</t>
  </si>
  <si>
    <t>管
総合評点</t>
  </si>
  <si>
    <t>鋼構造物
総合評点</t>
  </si>
  <si>
    <t>鉄筋
総合評点</t>
  </si>
  <si>
    <t>舗装
総合評点</t>
  </si>
  <si>
    <t>解</t>
    <rPh sb="0" eb="1">
      <t>カイ</t>
    </rPh>
    <phoneticPr fontId="1"/>
  </si>
  <si>
    <t>しゅんせつ
許可区分</t>
  </si>
  <si>
    <t>塗装
許可区分</t>
  </si>
  <si>
    <t>しゅんせつ
総合評点</t>
  </si>
  <si>
    <t>建具
許可区分</t>
  </si>
  <si>
    <t>ガラス
許可区分</t>
  </si>
  <si>
    <t>塗装
総合評点</t>
  </si>
  <si>
    <t>防水
許可区分</t>
  </si>
  <si>
    <t>解体
許可区分</t>
    <rPh sb="0" eb="2">
      <t>カイタイ</t>
    </rPh>
    <phoneticPr fontId="1"/>
  </si>
  <si>
    <t>防水
総合評点</t>
  </si>
  <si>
    <t>様式第1号(第3条関係)</t>
    <rPh sb="0" eb="2">
      <t>ヨウシキ</t>
    </rPh>
    <rPh sb="2" eb="3">
      <t>ダイ</t>
    </rPh>
    <rPh sb="4" eb="5">
      <t>ゴウ</t>
    </rPh>
    <rPh sb="6" eb="7">
      <t>ダイ</t>
    </rPh>
    <rPh sb="8" eb="9">
      <t>ジョウ</t>
    </rPh>
    <rPh sb="9" eb="11">
      <t>カンケイ</t>
    </rPh>
    <phoneticPr fontId="1"/>
  </si>
  <si>
    <t>内装仕上
許可区分</t>
  </si>
  <si>
    <t>内装仕上
総合評点</t>
  </si>
  <si>
    <t>造園
総合評点</t>
  </si>
  <si>
    <t>機械器具設置
総合評点</t>
  </si>
  <si>
    <t>熱絶縁
許可区分</t>
  </si>
  <si>
    <t>熱絶縁
総合評点</t>
  </si>
  <si>
    <t>受任者の有無
（市外業者のみ）</t>
    <rPh sb="0" eb="2">
      <t>ジュニン</t>
    </rPh>
    <rPh sb="2" eb="3">
      <t>シャ</t>
    </rPh>
    <rPh sb="4" eb="6">
      <t>ウム</t>
    </rPh>
    <rPh sb="8" eb="10">
      <t>シガイ</t>
    </rPh>
    <rPh sb="10" eb="12">
      <t>ギョウシャ</t>
    </rPh>
    <phoneticPr fontId="1"/>
  </si>
  <si>
    <t>電気通信
許可区分</t>
  </si>
  <si>
    <t>申請時メールアドレス</t>
    <rPh sb="0" eb="3">
      <t>シンセイジ</t>
    </rPh>
    <phoneticPr fontId="1"/>
  </si>
  <si>
    <t>造園
許可区分</t>
  </si>
  <si>
    <t>さく井
許可区分</t>
  </si>
  <si>
    <t>さく井
総合評点</t>
  </si>
  <si>
    <t>許可番号</t>
    <rPh sb="0" eb="4">
      <t>キョカバンゴウ</t>
    </rPh>
    <phoneticPr fontId="1"/>
  </si>
  <si>
    <t>経審許可番号</t>
    <rPh sb="0" eb="2">
      <t>ケイシン</t>
    </rPh>
    <rPh sb="2" eb="6">
      <t>キョカバンゴウ</t>
    </rPh>
    <phoneticPr fontId="1"/>
  </si>
  <si>
    <t>建具
総合評点</t>
  </si>
  <si>
    <t>水道施設
許可区分</t>
  </si>
  <si>
    <t>水道施設
総合評点</t>
  </si>
  <si>
    <t>消防施設
許可区分</t>
  </si>
  <si>
    <t>消防施設
総合評点</t>
  </si>
  <si>
    <t>委任者
住所</t>
  </si>
  <si>
    <t>委任者
商号又は名称</t>
  </si>
  <si>
    <t>委任者
代表者役職</t>
  </si>
  <si>
    <t>委任者
代表者氏名</t>
  </si>
  <si>
    <t>委任者
電話</t>
  </si>
  <si>
    <t>市内営業所等</t>
    <rPh sb="0" eb="2">
      <t>シナイ</t>
    </rPh>
    <rPh sb="2" eb="5">
      <t>エイギョウショ</t>
    </rPh>
    <rPh sb="5" eb="6">
      <t>トウ</t>
    </rPh>
    <phoneticPr fontId="1"/>
  </si>
  <si>
    <t>希望業種：建設業の許可が一般の場合は１を、特定の場合は２を記入、受任者を置く場合、受任営業所で許可を受けている業種以外は記入できません。</t>
    <rPh sb="0" eb="2">
      <t>キボウ</t>
    </rPh>
    <rPh sb="2" eb="4">
      <t>ギョウシュ</t>
    </rPh>
    <rPh sb="5" eb="8">
      <t>ケンセツギョウ</t>
    </rPh>
    <rPh sb="9" eb="11">
      <t>キョカ</t>
    </rPh>
    <rPh sb="12" eb="14">
      <t>イッパン</t>
    </rPh>
    <rPh sb="15" eb="17">
      <t>バアイ</t>
    </rPh>
    <rPh sb="21" eb="23">
      <t>トクテイ</t>
    </rPh>
    <rPh sb="24" eb="26">
      <t>バアイ</t>
    </rPh>
    <rPh sb="29" eb="31">
      <t>キニュウ</t>
    </rPh>
    <rPh sb="32" eb="34">
      <t>ジュニン</t>
    </rPh>
    <rPh sb="34" eb="35">
      <t>シャ</t>
    </rPh>
    <rPh sb="36" eb="37">
      <t>オ</t>
    </rPh>
    <rPh sb="38" eb="40">
      <t>バアイ</t>
    </rPh>
    <rPh sb="41" eb="43">
      <t>ジュニン</t>
    </rPh>
    <rPh sb="43" eb="46">
      <t>エイギョウショ</t>
    </rPh>
    <rPh sb="47" eb="49">
      <t>キョカ</t>
    </rPh>
    <rPh sb="50" eb="51">
      <t>ウ</t>
    </rPh>
    <rPh sb="55" eb="57">
      <t>ギョウシュ</t>
    </rPh>
    <rPh sb="57" eb="59">
      <t>イガイ</t>
    </rPh>
    <rPh sb="60" eb="62">
      <t>キニュウ</t>
    </rPh>
    <phoneticPr fontId="1"/>
  </si>
  <si>
    <t>解体</t>
    <rPh sb="0" eb="2">
      <t>カイタイ</t>
    </rPh>
    <phoneticPr fontId="1"/>
  </si>
  <si>
    <t>着色されているセルに対して、必要事項を記入してください。</t>
    <rPh sb="0" eb="2">
      <t>チャクショク</t>
    </rPh>
    <rPh sb="10" eb="11">
      <t>タイ</t>
    </rPh>
    <rPh sb="14" eb="16">
      <t>ヒツヨウ</t>
    </rPh>
    <rPh sb="16" eb="18">
      <t>ジコウ</t>
    </rPh>
    <rPh sb="19" eb="21">
      <t>キニュウ</t>
    </rPh>
    <phoneticPr fontId="1"/>
  </si>
  <si>
    <t>白黒印刷設定をしていますので、カラー印刷しても着色されずに印刷されます。</t>
    <rPh sb="0" eb="2">
      <t>シロクロ</t>
    </rPh>
    <rPh sb="2" eb="4">
      <t>インサツ</t>
    </rPh>
    <rPh sb="4" eb="6">
      <t>セッテイ</t>
    </rPh>
    <rPh sb="18" eb="20">
      <t>インサツ</t>
    </rPh>
    <rPh sb="23" eb="25">
      <t>チャクショク</t>
    </rPh>
    <rPh sb="29" eb="31">
      <t>インサツ</t>
    </rPh>
    <phoneticPr fontId="1"/>
  </si>
  <si>
    <t>ＩＳＯ9001及び14001の認証取得の有無
（市内業者のみ）</t>
    <rPh sb="7" eb="8">
      <t>オヨ</t>
    </rPh>
    <rPh sb="15" eb="17">
      <t>ニンショウ</t>
    </rPh>
    <rPh sb="17" eb="19">
      <t>シュトク</t>
    </rPh>
    <rPh sb="20" eb="22">
      <t>ウム</t>
    </rPh>
    <rPh sb="24" eb="26">
      <t>シナイ</t>
    </rPh>
    <rPh sb="26" eb="28">
      <t>ギョウシャ</t>
    </rPh>
    <phoneticPr fontId="1"/>
  </si>
  <si>
    <t>様式第3号(第3条関係)</t>
    <rPh sb="0" eb="2">
      <t>ヨウシキ</t>
    </rPh>
    <rPh sb="2" eb="3">
      <t>ダイ</t>
    </rPh>
    <rPh sb="4" eb="5">
      <t>ゴウ</t>
    </rPh>
    <rPh sb="6" eb="7">
      <t>ダイ</t>
    </rPh>
    <rPh sb="8" eb="9">
      <t>ジョウ</t>
    </rPh>
    <rPh sb="9" eb="11">
      <t>カンケイ</t>
    </rPh>
    <phoneticPr fontId="1"/>
  </si>
  <si>
    <t>様式第2号(第3条関係)</t>
    <rPh sb="0" eb="2">
      <t>ヨウシキ</t>
    </rPh>
    <rPh sb="2" eb="3">
      <t>ダイ</t>
    </rPh>
    <rPh sb="4" eb="5">
      <t>ゴウ</t>
    </rPh>
    <rPh sb="6" eb="7">
      <t>ダイ</t>
    </rPh>
    <rPh sb="8" eb="9">
      <t>ジョウ</t>
    </rPh>
    <rPh sb="9" eb="11">
      <t>カンケイ</t>
    </rPh>
    <phoneticPr fontId="1"/>
  </si>
  <si>
    <t>入札参加資格審査申請書（建設工事）</t>
    <rPh sb="0" eb="2">
      <t>ニュウサツ</t>
    </rPh>
    <rPh sb="2" eb="4">
      <t>サンカ</t>
    </rPh>
    <rPh sb="4" eb="6">
      <t>シカク</t>
    </rPh>
    <rPh sb="6" eb="8">
      <t>シンサ</t>
    </rPh>
    <rPh sb="8" eb="11">
      <t>シンセイショ</t>
    </rPh>
    <rPh sb="12" eb="14">
      <t>ケンセツ</t>
    </rPh>
    <rPh sb="14" eb="16">
      <t>コウジ</t>
    </rPh>
    <phoneticPr fontId="1"/>
  </si>
  <si>
    <t/>
  </si>
  <si>
    <t>※栃木県との共同受付で申請する場合は本紙の提出は不要です。</t>
    <rPh sb="1" eb="4">
      <t>トチギケン</t>
    </rPh>
    <rPh sb="6" eb="10">
      <t>キョウドウウケツケ</t>
    </rPh>
    <rPh sb="11" eb="13">
      <t>シンセイ</t>
    </rPh>
    <rPh sb="15" eb="17">
      <t>バアイ</t>
    </rPh>
    <rPh sb="18" eb="19">
      <t>ホン</t>
    </rPh>
    <rPh sb="19" eb="20">
      <t>カミ</t>
    </rPh>
    <rPh sb="21" eb="23">
      <t>テイシュツ</t>
    </rPh>
    <rPh sb="24" eb="26">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</si>
</sst>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yyyy/m/d;@"/>
  </numFmts>
  <fonts count="15">
    <font>
      <sz val="11"/>
      <color theme="1"/>
      <name val="ＭＳ Ｐゴシック"/>
      <family val="3"/>
      <scheme val="minor"/>
    </font>
    <font>
      <sz val="6"/>
      <color auto="1"/>
      <name val="ＭＳ Ｐゴシック"/>
      <family val="3"/>
    </font>
    <font>
      <sz val="11"/>
      <color auto="1"/>
      <name val="ＭＳ Ｐ明朝"/>
      <family val="1"/>
    </font>
    <font>
      <sz val="8"/>
      <color auto="1"/>
      <name val="ＭＳ Ｐ明朝"/>
      <family val="1"/>
    </font>
    <font>
      <sz val="11"/>
      <color auto="1"/>
      <name val="ＭＳ 明朝"/>
      <family val="1"/>
    </font>
    <font>
      <sz val="11"/>
      <color indexed="10"/>
      <name val="ＭＳ 明朝"/>
      <family val="1"/>
    </font>
    <font>
      <sz val="6"/>
      <color auto="1"/>
      <name val="ＭＳ Ｐ明朝"/>
      <family val="1"/>
    </font>
    <font>
      <sz val="14"/>
      <color auto="1"/>
      <name val="ＭＳ Ｐ明朝"/>
      <family val="1"/>
    </font>
    <font>
      <b/>
      <sz val="12"/>
      <color auto="1"/>
      <name val="ＭＳ Ｐ明朝"/>
      <family val="1"/>
    </font>
    <font>
      <sz val="22"/>
      <color auto="1"/>
      <name val="ＭＳ Ｐ明朝"/>
      <family val="1"/>
    </font>
    <font>
      <sz val="36"/>
      <color auto="1"/>
      <name val="ＭＳ Ｐ明朝"/>
      <family val="1"/>
    </font>
    <font>
      <sz val="10"/>
      <color auto="1"/>
      <name val="ＭＳ Ｐ明朝"/>
      <family val="1"/>
    </font>
    <font>
      <u/>
      <sz val="11"/>
      <color auto="1"/>
      <name val="ＭＳ Ｐ明朝"/>
      <family val="1"/>
    </font>
    <font>
      <sz val="12"/>
      <color theme="1"/>
      <name val="ＭＳ Ｐゴシック"/>
      <family val="3"/>
      <scheme val="minor"/>
    </font>
    <font>
      <sz val="11"/>
      <color auto="1"/>
      <name val="ＭＳ Ｐゴシック"/>
      <family val="3"/>
    </font>
  </fonts>
  <fills count="4">
    <fill>
      <patternFill patternType="none"/>
    </fill>
    <fill>
      <patternFill patternType="gray125"/>
    </fill>
    <fill>
      <patternFill patternType="solid">
        <fgColor theme="9" tint="0.8"/>
        <bgColor indexed="64"/>
      </patternFill>
    </fill>
    <fill>
      <patternFill patternType="solid">
        <fgColor rgb="FFFFFFBE"/>
        <bgColor indexed="64"/>
      </patternFill>
    </fill>
  </fills>
  <borders count="23">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ashed">
        <color indexed="64"/>
      </bottom>
      <diagonal/>
    </border>
    <border>
      <left/>
      <right/>
      <top style="dashed">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s>
  <cellStyleXfs count="1">
    <xf numFmtId="0" fontId="0" fillId="0" borderId="0">
      <alignment vertical="center"/>
    </xf>
  </cellStyleXfs>
  <cellXfs count="139">
    <xf numFmtId="0" fontId="0" fillId="0" borderId="0" xfId="0">
      <alignment vertical="center"/>
    </xf>
    <xf numFmtId="0" fontId="2" fillId="0" borderId="0" xfId="0" applyFont="1" applyAlignment="1" applyProtection="1"/>
    <xf numFmtId="0" fontId="2" fillId="0" borderId="0" xfId="0" applyFont="1" applyBorder="1" applyAlignment="1" applyProtection="1">
      <alignment horizontal="left"/>
    </xf>
    <xf numFmtId="0" fontId="2" fillId="0" borderId="0" xfId="0" applyFont="1" applyAlignment="1" applyProtection="1">
      <alignment horizontal="center"/>
    </xf>
    <xf numFmtId="0" fontId="2" fillId="0" borderId="0" xfId="0" applyFont="1" applyAlignment="1" applyProtection="1">
      <alignment horizontal="left"/>
    </xf>
    <xf numFmtId="0" fontId="3" fillId="0" borderId="0" xfId="0" applyFont="1" applyAlignment="1" applyProtection="1">
      <alignment horizontal="center" vertical="top"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4" fillId="0" borderId="0" xfId="0" applyNumberFormat="1" applyFont="1" applyAlignment="1" applyProtection="1"/>
    <xf numFmtId="0" fontId="5" fillId="0" borderId="0" xfId="0" applyNumberFormat="1" applyFont="1" applyAlignment="1" applyProtection="1"/>
    <xf numFmtId="0" fontId="6" fillId="0" borderId="0" xfId="0" applyFont="1" applyAlignment="1" applyProtection="1">
      <alignment horizontal="left" vertical="top" wrapText="1"/>
    </xf>
    <xf numFmtId="0" fontId="2" fillId="0" borderId="0" xfId="0" applyFont="1" applyAlignment="1" applyProtection="1">
      <alignment horizontal="left" vertical="top"/>
    </xf>
    <xf numFmtId="0" fontId="3" fillId="0" borderId="0" xfId="0" applyFont="1" applyAlignment="1" applyProtection="1"/>
    <xf numFmtId="0" fontId="7" fillId="0" borderId="0" xfId="0" applyFont="1" applyAlignment="1" applyProtection="1"/>
    <xf numFmtId="0" fontId="2" fillId="0" borderId="0" xfId="0" applyFont="1" applyFill="1" applyAlignment="1" applyProtection="1">
      <alignment horizontal="center" vertical="center"/>
    </xf>
    <xf numFmtId="0" fontId="7" fillId="0" borderId="0" xfId="0" applyFont="1" applyAlignment="1" applyProtection="1">
      <alignment horizontal="center"/>
    </xf>
    <xf numFmtId="0" fontId="2" fillId="0" borderId="0" xfId="0" applyFont="1" applyBorder="1" applyAlignment="1" applyProtection="1">
      <alignment horizontal="center"/>
    </xf>
    <xf numFmtId="0" fontId="2" fillId="0" borderId="0" xfId="0" applyFont="1" applyAlignment="1" applyProtection="1">
      <alignment horizontal="right"/>
    </xf>
    <xf numFmtId="0" fontId="8" fillId="0" borderId="0" xfId="0" applyFont="1" applyAlignment="1" applyProtection="1"/>
    <xf numFmtId="0" fontId="2" fillId="0" borderId="1" xfId="0" applyFont="1" applyBorder="1" applyAlignment="1" applyProtection="1">
      <alignment horizontal="center"/>
    </xf>
    <xf numFmtId="0" fontId="2" fillId="0" borderId="2" xfId="0" applyFont="1" applyBorder="1" applyAlignment="1" applyProtection="1">
      <alignment horizontal="left" shrinkToFit="1"/>
    </xf>
    <xf numFmtId="0" fontId="2" fillId="2" borderId="0" xfId="0" applyFont="1" applyFill="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49" fontId="2" fillId="2" borderId="3" xfId="0" applyNumberFormat="1" applyFont="1" applyFill="1" applyBorder="1" applyAlignment="1" applyProtection="1">
      <alignment horizont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xf>
    <xf numFmtId="0" fontId="7" fillId="0" borderId="0" xfId="0" applyFont="1" applyAlignment="1" applyProtection="1">
      <alignment horizontal="center" vertical="center" shrinkToFit="1"/>
    </xf>
    <xf numFmtId="0" fontId="7" fillId="0" borderId="0" xfId="0" applyFont="1" applyAlignment="1" applyProtection="1">
      <alignment vertical="center"/>
    </xf>
    <xf numFmtId="49" fontId="2" fillId="2" borderId="11"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0" borderId="1" xfId="0" applyFont="1" applyBorder="1" applyAlignment="1" applyProtection="1">
      <alignment horizontal="center" vertical="center"/>
    </xf>
    <xf numFmtId="49" fontId="2" fillId="2" borderId="11" xfId="0" applyNumberFormat="1" applyFont="1" applyFill="1" applyBorder="1" applyAlignment="1" applyProtection="1">
      <alignment horizontal="center"/>
      <protection locked="0"/>
    </xf>
    <xf numFmtId="0" fontId="9" fillId="0" borderId="15" xfId="0" applyFont="1" applyBorder="1" applyAlignment="1" applyProtection="1">
      <alignment horizontal="center"/>
    </xf>
    <xf numFmtId="0" fontId="10" fillId="0" borderId="0" xfId="0" applyFont="1" applyAlignment="1" applyProtection="1">
      <alignment horizontal="center"/>
    </xf>
    <xf numFmtId="0" fontId="2" fillId="2" borderId="6" xfId="0" applyFont="1" applyFill="1" applyBorder="1" applyAlignment="1" applyProtection="1">
      <alignment horizontal="left" vertical="top"/>
      <protection locked="0"/>
    </xf>
    <xf numFmtId="49" fontId="2" fillId="2" borderId="4"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left" vertical="top"/>
      <protection locked="0"/>
    </xf>
    <xf numFmtId="0" fontId="2" fillId="0" borderId="0" xfId="0" applyFont="1" applyAlignment="1" applyProtection="1">
      <alignment horizontal="left" shrinkToFit="1"/>
    </xf>
    <xf numFmtId="0" fontId="2" fillId="0" borderId="0" xfId="0" applyFont="1" applyAlignment="1" applyProtection="1">
      <alignment shrinkToFit="1"/>
    </xf>
    <xf numFmtId="0" fontId="7" fillId="0" borderId="0" xfId="0" applyFont="1" applyAlignment="1" applyProtection="1">
      <alignment horizontal="center" vertical="center"/>
    </xf>
    <xf numFmtId="49" fontId="2" fillId="2" borderId="1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xf>
    <xf numFmtId="0" fontId="2" fillId="2" borderId="4"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49" fontId="2" fillId="2" borderId="16" xfId="0" applyNumberFormat="1" applyFont="1" applyFill="1" applyBorder="1" applyAlignment="1" applyProtection="1">
      <alignment horizontal="center"/>
      <protection locked="0"/>
    </xf>
    <xf numFmtId="0" fontId="2" fillId="2" borderId="13" xfId="0" applyFont="1" applyFill="1" applyBorder="1" applyAlignment="1" applyProtection="1">
      <alignment horizontal="left" vertical="top"/>
      <protection locked="0"/>
    </xf>
    <xf numFmtId="49" fontId="2" fillId="2" borderId="12"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top"/>
      <protection locked="0"/>
    </xf>
    <xf numFmtId="0" fontId="2" fillId="0" borderId="0" xfId="0" applyFont="1" applyBorder="1" applyAlignment="1" applyProtection="1"/>
    <xf numFmtId="49" fontId="2" fillId="0" borderId="0" xfId="0" applyNumberFormat="1" applyFont="1" applyAlignment="1" applyProtection="1"/>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center" vertical="center" shrinkToFit="1"/>
    </xf>
    <xf numFmtId="0" fontId="2" fillId="2" borderId="12"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49" fontId="2" fillId="2" borderId="17" xfId="0" applyNumberFormat="1" applyFont="1" applyFill="1" applyBorder="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0" fontId="2" fillId="0" borderId="19" xfId="0" applyFont="1" applyBorder="1" applyAlignment="1" applyProtection="1">
      <alignment horizontal="center" vertical="center"/>
    </xf>
    <xf numFmtId="0" fontId="2" fillId="0" borderId="19" xfId="0" applyNumberFormat="1" applyFont="1" applyFill="1" applyBorder="1" applyAlignment="1" applyProtection="1">
      <alignment horizontal="center"/>
    </xf>
    <xf numFmtId="49" fontId="2" fillId="0" borderId="0" xfId="0" applyNumberFormat="1" applyFont="1" applyAlignment="1" applyProtection="1">
      <alignment horizontal="center"/>
    </xf>
    <xf numFmtId="0" fontId="2" fillId="0" borderId="0" xfId="0" applyFont="1" applyBorder="1" applyAlignment="1" applyProtection="1">
      <alignment horizontal="center" vertical="center" shrinkToFit="1"/>
    </xf>
    <xf numFmtId="0" fontId="2" fillId="0" borderId="20" xfId="0" applyFont="1" applyBorder="1" applyAlignment="1" applyProtection="1">
      <alignment horizontal="center" vertical="center"/>
      <protection locked="0"/>
    </xf>
    <xf numFmtId="0" fontId="2" fillId="2" borderId="2"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2" borderId="2" xfId="0" applyFill="1" applyBorder="1" applyAlignment="1" applyProtection="1">
      <protection locked="0"/>
    </xf>
    <xf numFmtId="0" fontId="10" fillId="0" borderId="0" xfId="0" applyFont="1" applyFill="1" applyBorder="1" applyAlignment="1" applyProtection="1">
      <alignment horizontal="center"/>
    </xf>
    <xf numFmtId="0" fontId="2" fillId="0" borderId="3" xfId="0" applyFont="1" applyBorder="1" applyAlignment="1" applyProtection="1">
      <alignment horizontal="center" shrinkToFit="1"/>
    </xf>
    <xf numFmtId="0" fontId="2" fillId="0" borderId="0" xfId="0" applyFont="1" applyFill="1" applyBorder="1" applyAlignment="1" applyProtection="1">
      <alignment horizontal="left" vertical="center"/>
    </xf>
    <xf numFmtId="0" fontId="2" fillId="0" borderId="11" xfId="0" applyFont="1" applyBorder="1" applyAlignment="1" applyProtection="1">
      <alignment horizontal="center" shrinkToFit="1"/>
    </xf>
    <xf numFmtId="0" fontId="9" fillId="0" borderId="0" xfId="0" applyFont="1" applyBorder="1" applyAlignment="1" applyProtection="1">
      <alignment horizontal="center"/>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49" fontId="2" fillId="2" borderId="0" xfId="0" applyNumberFormat="1" applyFont="1" applyFill="1" applyAlignment="1" applyProtection="1">
      <alignment horizontal="center"/>
      <protection locked="0"/>
    </xf>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2" fillId="3" borderId="0" xfId="0" applyFont="1" applyFill="1" applyAlignment="1" applyProtection="1">
      <alignment shrinkToFit="1"/>
    </xf>
    <xf numFmtId="0" fontId="2" fillId="0" borderId="16" xfId="0" applyFont="1" applyBorder="1" applyAlignment="1" applyProtection="1">
      <alignment horizontal="center" shrinkToFit="1"/>
    </xf>
    <xf numFmtId="0" fontId="0" fillId="0" borderId="0" xfId="0" applyAlignment="1" applyProtection="1">
      <alignment horizontal="center" vertical="center"/>
    </xf>
    <xf numFmtId="0" fontId="2" fillId="0" borderId="15" xfId="0" applyFont="1" applyBorder="1" applyAlignment="1" applyProtection="1">
      <alignment horizontal="center"/>
    </xf>
    <xf numFmtId="0" fontId="2" fillId="2" borderId="2" xfId="0" applyFont="1" applyFill="1" applyBorder="1" applyAlignment="1" applyProtection="1">
      <protection locked="0"/>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2" fillId="2" borderId="19" xfId="0" applyFont="1" applyFill="1" applyBorder="1" applyAlignment="1" applyProtection="1">
      <alignment horizontal="center"/>
      <protection locked="0"/>
    </xf>
    <xf numFmtId="0" fontId="0" fillId="0" borderId="1" xfId="0" applyBorder="1" applyAlignment="1" applyProtection="1">
      <alignment horizontal="center" vertical="center"/>
    </xf>
    <xf numFmtId="0" fontId="6"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2" fillId="2" borderId="7" xfId="0" applyFont="1" applyFill="1" applyBorder="1" applyAlignment="1" applyProtection="1">
      <alignment horizontal="left" vertical="center" shrinkToFit="1"/>
      <protection locked="0"/>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2" fillId="0" borderId="0" xfId="0" applyFont="1" applyAlignment="1" applyProtection="1">
      <alignment horizontal="center"/>
    </xf>
    <xf numFmtId="0" fontId="2" fillId="2" borderId="14" xfId="0" applyFont="1" applyFill="1" applyBorder="1" applyAlignment="1" applyProtection="1">
      <alignment horizontal="left" vertical="center" shrinkToFit="1"/>
      <protection locked="0"/>
    </xf>
    <xf numFmtId="0" fontId="2" fillId="2"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0" fontId="0" fillId="2" borderId="0" xfId="0" applyFill="1" applyBorder="1" applyAlignment="1" applyProtection="1">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0" borderId="15" xfId="0" applyFont="1" applyBorder="1" applyAlignment="1" applyProtection="1">
      <alignment horizontal="center" vertical="center"/>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0" borderId="0" xfId="0" applyFont="1" applyAlignment="1" applyProtection="1">
      <protection locked="0"/>
    </xf>
    <xf numFmtId="0" fontId="2" fillId="2" borderId="17" xfId="0" applyFont="1" applyFill="1" applyBorder="1" applyAlignment="1" applyProtection="1">
      <alignment horizontal="left" vertical="top"/>
      <protection locked="0"/>
    </xf>
    <xf numFmtId="0" fontId="2" fillId="2" borderId="19"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vertical="top"/>
    </xf>
    <xf numFmtId="0" fontId="0" fillId="0" borderId="0" xfId="0" applyAlignment="1"/>
    <xf numFmtId="49"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vertical="center" wrapText="1"/>
    </xf>
    <xf numFmtId="0" fontId="13" fillId="0" borderId="0" xfId="0" applyFont="1" applyAlignment="1">
      <alignment vertical="center"/>
    </xf>
    <xf numFmtId="0" fontId="14" fillId="0" borderId="19" xfId="0" applyFont="1"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0" xfId="0">
      <alignment vertical="center"/>
    </xf>
    <xf numFmtId="31" fontId="14" fillId="0" borderId="19" xfId="0" applyNumberFormat="1" applyFont="1" applyBorder="1" applyAlignment="1">
      <alignment horizontal="center" vertical="center" shrinkToFit="1"/>
    </xf>
    <xf numFmtId="0" fontId="0" fillId="0" borderId="19" xfId="0" applyBorder="1" applyAlignment="1">
      <alignment horizontal="center" vertical="center"/>
    </xf>
    <xf numFmtId="0" fontId="0" fillId="0" borderId="19" xfId="0" applyBorder="1" applyAlignment="1">
      <alignment horizontal="left" vertical="top"/>
    </xf>
    <xf numFmtId="0" fontId="0" fillId="0" borderId="19" xfId="0" applyFont="1" applyBorder="1" applyAlignment="1">
      <alignment horizontal="left" vertical="center"/>
    </xf>
    <xf numFmtId="0" fontId="14" fillId="0" borderId="19" xfId="0" applyFont="1" applyBorder="1" applyAlignment="1">
      <alignment horizontal="center" vertical="center" wrapText="1" shrinkToFit="1"/>
    </xf>
    <xf numFmtId="0" fontId="0" fillId="0" borderId="19" xfId="0" applyBorder="1" applyAlignment="1">
      <alignment horizontal="center" vertical="top"/>
    </xf>
    <xf numFmtId="49" fontId="0" fillId="0" borderId="19" xfId="0" applyNumberFormat="1" applyBorder="1" applyAlignment="1">
      <alignment horizontal="center" vertical="center"/>
    </xf>
    <xf numFmtId="176" fontId="0" fillId="0" borderId="19" xfId="0" applyNumberFormat="1" applyBorder="1" applyAlignment="1">
      <alignment horizontal="center" vertical="top"/>
    </xf>
    <xf numFmtId="176" fontId="0" fillId="0" borderId="0" xfId="0" applyNumberFormat="1" applyAlignment="1">
      <alignment horizontal="center" vertical="top"/>
    </xf>
    <xf numFmtId="177" fontId="0" fillId="0" borderId="0" xfId="0" applyNumberFormat="1" applyAlignment="1">
      <alignment horizontal="center" vertical="top"/>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184"/>
  <sheetViews>
    <sheetView view="pageBreakPreview" topLeftCell="A61" zoomScale="85" zoomScaleSheetLayoutView="85" workbookViewId="0">
      <selection activeCell="Q86" sqref="Q86:S86"/>
    </sheetView>
  </sheetViews>
  <sheetFormatPr defaultColWidth="9" defaultRowHeight="13.5"/>
  <cols>
    <col min="1" max="35" width="3.6640625" style="1" customWidth="1"/>
    <col min="36" max="16384" width="9" style="1"/>
  </cols>
  <sheetData>
    <row r="1" spans="1:36" ht="17.25">
      <c r="A1" s="2" t="s">
        <v>215</v>
      </c>
      <c r="B1" s="2"/>
      <c r="C1" s="2"/>
      <c r="D1" s="2"/>
      <c r="E1" s="2"/>
      <c r="F1" s="2"/>
      <c r="G1" s="35"/>
      <c r="H1" s="52" t="s">
        <v>248</v>
      </c>
      <c r="I1" s="52"/>
      <c r="J1" s="52"/>
      <c r="K1" s="52"/>
      <c r="L1" s="52"/>
      <c r="M1" s="52"/>
      <c r="N1" s="52"/>
      <c r="O1" s="52"/>
      <c r="P1" s="52"/>
      <c r="Q1" s="52"/>
      <c r="R1" s="52"/>
      <c r="S1" s="52"/>
      <c r="T1" s="52"/>
      <c r="U1" s="52"/>
      <c r="V1" s="52"/>
      <c r="W1" s="52"/>
      <c r="X1" s="52"/>
      <c r="Y1" s="52"/>
      <c r="Z1" s="52"/>
      <c r="AA1" s="52"/>
      <c r="AB1" s="52"/>
      <c r="AC1" s="35"/>
      <c r="AD1" s="16"/>
      <c r="AE1" s="16"/>
      <c r="AF1" s="16"/>
      <c r="AG1" s="16"/>
      <c r="AH1" s="16"/>
    </row>
    <row r="2" spans="1:36">
      <c r="B2" s="1" t="s">
        <v>160</v>
      </c>
    </row>
    <row r="3" spans="1:36">
      <c r="B3" s="1" t="s">
        <v>7</v>
      </c>
    </row>
    <row r="4" spans="1:36">
      <c r="C4" s="1" t="s">
        <v>8</v>
      </c>
    </row>
    <row r="5" spans="1:36">
      <c r="C5" s="1" t="s">
        <v>9</v>
      </c>
    </row>
    <row r="6" spans="1:36">
      <c r="D6" s="18" t="s">
        <v>174</v>
      </c>
      <c r="E6" s="18"/>
      <c r="F6" s="22"/>
      <c r="G6" s="3" t="s">
        <v>17</v>
      </c>
      <c r="H6" s="3"/>
      <c r="I6" s="22"/>
      <c r="J6" s="3" t="s">
        <v>15</v>
      </c>
      <c r="K6" s="3"/>
      <c r="L6" s="22"/>
      <c r="M6" s="1" t="s">
        <v>5</v>
      </c>
      <c r="T6" s="103" t="s">
        <v>19</v>
      </c>
      <c r="U6" s="103"/>
      <c r="V6" s="103"/>
      <c r="W6" s="103"/>
      <c r="X6" s="103"/>
      <c r="Y6" s="103"/>
      <c r="Z6" s="103"/>
      <c r="AA6" s="103"/>
      <c r="AB6" s="103"/>
      <c r="AC6" s="103"/>
      <c r="AJ6" s="1" t="s">
        <v>243</v>
      </c>
    </row>
    <row r="7" spans="1:36">
      <c r="AJ7" s="1" t="s">
        <v>244</v>
      </c>
    </row>
    <row r="8" spans="1:36">
      <c r="A8" s="3" t="s">
        <v>2</v>
      </c>
      <c r="B8" s="3"/>
      <c r="C8" s="3"/>
      <c r="D8" s="3"/>
      <c r="F8" s="23"/>
      <c r="G8" s="36"/>
      <c r="H8" s="53"/>
      <c r="I8" s="3" t="s">
        <v>196</v>
      </c>
      <c r="J8" s="23"/>
      <c r="K8" s="36"/>
      <c r="L8" s="36"/>
      <c r="M8" s="53"/>
    </row>
    <row r="9" spans="1:36">
      <c r="A9" s="4"/>
    </row>
    <row r="10" spans="1:36">
      <c r="A10" s="3" t="s">
        <v>21</v>
      </c>
      <c r="B10" s="3"/>
      <c r="C10" s="3"/>
      <c r="D10" s="3"/>
      <c r="F10" s="24"/>
      <c r="G10" s="37"/>
      <c r="H10" s="37"/>
      <c r="I10" s="37"/>
      <c r="J10" s="37"/>
      <c r="K10" s="37"/>
      <c r="L10" s="37"/>
      <c r="M10" s="37"/>
      <c r="N10" s="37"/>
      <c r="O10" s="37"/>
      <c r="P10" s="37"/>
      <c r="Q10" s="37"/>
      <c r="R10" s="37"/>
      <c r="S10" s="37"/>
      <c r="T10" s="37"/>
      <c r="U10" s="37"/>
      <c r="V10" s="37"/>
      <c r="W10" s="37"/>
      <c r="X10" s="37"/>
      <c r="Y10" s="37"/>
      <c r="Z10" s="37"/>
      <c r="AA10" s="37"/>
      <c r="AB10" s="37"/>
      <c r="AC10" s="114"/>
    </row>
    <row r="11" spans="1:36">
      <c r="A11" s="4"/>
      <c r="F11" s="25"/>
      <c r="G11" s="38"/>
      <c r="H11" s="38"/>
      <c r="I11" s="38"/>
      <c r="J11" s="38"/>
      <c r="K11" s="38"/>
      <c r="L11" s="38"/>
      <c r="M11" s="38"/>
      <c r="N11" s="38"/>
      <c r="O11" s="38"/>
      <c r="P11" s="38"/>
      <c r="Q11" s="38"/>
      <c r="R11" s="38"/>
      <c r="S11" s="38"/>
      <c r="T11" s="38"/>
      <c r="U11" s="38"/>
      <c r="V11" s="38"/>
      <c r="W11" s="38"/>
      <c r="X11" s="38"/>
      <c r="Y11" s="38"/>
      <c r="Z11" s="38"/>
      <c r="AA11" s="38"/>
      <c r="AB11" s="38"/>
      <c r="AC11" s="115"/>
    </row>
    <row r="12" spans="1:36">
      <c r="A12" s="4"/>
      <c r="F12" s="17"/>
      <c r="G12" s="17"/>
      <c r="H12" s="17"/>
      <c r="I12" s="17"/>
      <c r="J12" s="17"/>
      <c r="K12" s="17"/>
      <c r="L12" s="17"/>
      <c r="M12" s="17"/>
      <c r="N12" s="17"/>
      <c r="O12" s="17"/>
      <c r="P12" s="17"/>
      <c r="Q12" s="17"/>
      <c r="R12" s="17"/>
      <c r="S12" s="17"/>
      <c r="T12" s="17"/>
      <c r="U12" s="17"/>
      <c r="V12" s="17"/>
      <c r="W12" s="17"/>
      <c r="X12" s="17"/>
      <c r="Y12" s="17"/>
      <c r="Z12" s="17"/>
      <c r="AA12" s="17"/>
      <c r="AB12" s="17"/>
      <c r="AC12" s="17"/>
    </row>
    <row r="13" spans="1:36">
      <c r="A13" s="3" t="s">
        <v>20</v>
      </c>
      <c r="B13" s="3"/>
      <c r="C13" s="3"/>
      <c r="D13" s="3"/>
      <c r="F13" s="26"/>
      <c r="G13" s="39"/>
      <c r="H13" s="39"/>
      <c r="I13" s="39"/>
      <c r="J13" s="39"/>
      <c r="K13" s="39"/>
      <c r="L13" s="39"/>
      <c r="M13" s="39"/>
      <c r="N13" s="39"/>
      <c r="O13" s="39"/>
      <c r="P13" s="39"/>
      <c r="Q13" s="39"/>
      <c r="R13" s="39"/>
      <c r="S13" s="39"/>
      <c r="T13" s="39"/>
      <c r="U13" s="39"/>
      <c r="V13" s="39"/>
      <c r="W13" s="39"/>
      <c r="X13" s="39"/>
      <c r="Y13" s="39"/>
      <c r="Z13" s="39"/>
      <c r="AA13" s="39"/>
      <c r="AB13" s="39"/>
      <c r="AC13" s="108"/>
    </row>
    <row r="14" spans="1:36">
      <c r="A14" s="3" t="s">
        <v>25</v>
      </c>
      <c r="B14" s="3"/>
      <c r="C14" s="3"/>
      <c r="D14" s="3"/>
      <c r="F14" s="27"/>
      <c r="G14" s="40"/>
      <c r="H14" s="40"/>
      <c r="I14" s="40"/>
      <c r="J14" s="40"/>
      <c r="K14" s="40"/>
      <c r="L14" s="40"/>
      <c r="M14" s="40"/>
      <c r="N14" s="40"/>
      <c r="O14" s="40"/>
      <c r="P14" s="40"/>
      <c r="Q14" s="40"/>
      <c r="R14" s="40"/>
      <c r="S14" s="40"/>
      <c r="T14" s="40"/>
      <c r="U14" s="40"/>
      <c r="V14" s="40"/>
      <c r="W14" s="40"/>
      <c r="X14" s="40"/>
      <c r="Y14" s="40"/>
      <c r="Z14" s="40"/>
      <c r="AA14" s="40"/>
      <c r="AB14" s="40"/>
      <c r="AC14" s="111"/>
    </row>
    <row r="15" spans="1:36">
      <c r="A15" s="4"/>
      <c r="F15" s="28"/>
      <c r="G15" s="41"/>
      <c r="H15" s="41"/>
      <c r="I15" s="41"/>
      <c r="J15" s="41"/>
      <c r="K15" s="41"/>
      <c r="L15" s="41"/>
      <c r="M15" s="41"/>
      <c r="N15" s="41"/>
      <c r="O15" s="41"/>
      <c r="P15" s="41"/>
      <c r="Q15" s="41"/>
      <c r="R15" s="41"/>
      <c r="S15" s="41"/>
      <c r="T15" s="41"/>
      <c r="U15" s="41"/>
      <c r="V15" s="41"/>
      <c r="W15" s="41"/>
      <c r="X15" s="41"/>
      <c r="Y15" s="41"/>
      <c r="Z15" s="41"/>
      <c r="AA15" s="41"/>
      <c r="AB15" s="41"/>
      <c r="AC15" s="112"/>
    </row>
    <row r="16" spans="1:36">
      <c r="A16" s="4"/>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35">
      <c r="A17" s="3"/>
      <c r="B17" s="3"/>
      <c r="C17" s="3"/>
      <c r="D17" s="3"/>
      <c r="H17" s="54"/>
      <c r="I17" s="54"/>
      <c r="J17" s="54"/>
      <c r="K17" s="54"/>
      <c r="L17" s="54"/>
      <c r="M17" s="54"/>
      <c r="N17" s="54"/>
      <c r="O17" s="54"/>
      <c r="Q17" s="3" t="s">
        <v>20</v>
      </c>
      <c r="R17" s="20"/>
      <c r="S17" s="26"/>
      <c r="T17" s="39"/>
      <c r="U17" s="39"/>
      <c r="V17" s="39"/>
      <c r="W17" s="39"/>
      <c r="X17" s="39"/>
      <c r="Y17" s="39"/>
      <c r="Z17" s="108"/>
    </row>
    <row r="18" spans="1:35">
      <c r="A18" s="3" t="s">
        <v>26</v>
      </c>
      <c r="B18" s="3"/>
      <c r="C18" s="3"/>
      <c r="D18" s="3"/>
      <c r="F18" s="15" t="s">
        <v>31</v>
      </c>
      <c r="G18" s="42"/>
      <c r="H18" s="55"/>
      <c r="I18" s="67"/>
      <c r="J18" s="67"/>
      <c r="K18" s="67"/>
      <c r="L18" s="67"/>
      <c r="M18" s="67"/>
      <c r="N18" s="67"/>
      <c r="O18" s="84"/>
      <c r="P18" s="3"/>
      <c r="Q18" s="15" t="s">
        <v>32</v>
      </c>
      <c r="R18" s="42"/>
      <c r="S18" s="100"/>
      <c r="T18" s="104"/>
      <c r="U18" s="104"/>
      <c r="V18" s="104"/>
      <c r="W18" s="104"/>
      <c r="X18" s="104"/>
      <c r="Y18" s="104"/>
      <c r="Z18" s="109"/>
      <c r="AA18" s="113"/>
      <c r="AC18" s="3"/>
      <c r="AD18" s="3"/>
      <c r="AE18" s="64"/>
    </row>
    <row r="19" spans="1:35">
      <c r="A19" s="4"/>
      <c r="F19" s="15"/>
      <c r="G19" s="42"/>
      <c r="H19" s="56"/>
      <c r="I19" s="68"/>
      <c r="J19" s="68"/>
      <c r="K19" s="68"/>
      <c r="L19" s="68"/>
      <c r="M19" s="68"/>
      <c r="N19" s="68"/>
      <c r="O19" s="85"/>
      <c r="Q19" s="91"/>
      <c r="R19" s="97"/>
      <c r="S19" s="56"/>
      <c r="T19" s="68"/>
      <c r="U19" s="68"/>
      <c r="V19" s="68"/>
      <c r="W19" s="68"/>
      <c r="X19" s="68"/>
      <c r="Y19" s="68"/>
      <c r="Z19" s="85"/>
      <c r="AA19" s="113"/>
      <c r="AE19" s="64"/>
    </row>
    <row r="20" spans="1:35">
      <c r="A20" s="4"/>
      <c r="H20" s="17"/>
      <c r="I20" s="17"/>
      <c r="J20" s="17"/>
      <c r="K20" s="17"/>
      <c r="L20" s="17"/>
      <c r="M20" s="17"/>
      <c r="N20" s="17"/>
      <c r="O20" s="17"/>
      <c r="S20" s="17"/>
      <c r="T20" s="17"/>
      <c r="U20" s="17"/>
      <c r="V20" s="17"/>
      <c r="W20" s="17"/>
      <c r="X20" s="17"/>
      <c r="Y20" s="17"/>
      <c r="Z20" s="17"/>
      <c r="AA20" s="64"/>
    </row>
    <row r="21" spans="1:35">
      <c r="A21" s="3" t="s">
        <v>13</v>
      </c>
      <c r="B21" s="3"/>
      <c r="C21" s="3"/>
      <c r="D21" s="3"/>
      <c r="F21" s="29"/>
      <c r="G21" s="43"/>
      <c r="H21" s="57"/>
      <c r="I21" s="3" t="s">
        <v>196</v>
      </c>
      <c r="J21" s="29"/>
      <c r="K21" s="43"/>
      <c r="L21" s="57"/>
      <c r="M21" s="3" t="s">
        <v>196</v>
      </c>
      <c r="N21" s="29"/>
      <c r="O21" s="43"/>
      <c r="P21" s="57"/>
      <c r="R21" s="3" t="s">
        <v>39</v>
      </c>
      <c r="S21" s="3"/>
      <c r="T21" s="3"/>
      <c r="U21" s="3"/>
      <c r="W21" s="29"/>
      <c r="X21" s="43"/>
      <c r="Y21" s="57"/>
      <c r="Z21" s="3" t="s">
        <v>196</v>
      </c>
      <c r="AA21" s="29"/>
      <c r="AB21" s="43"/>
      <c r="AC21" s="57"/>
      <c r="AD21" s="3" t="s">
        <v>196</v>
      </c>
      <c r="AE21" s="29"/>
      <c r="AF21" s="43"/>
      <c r="AG21" s="57"/>
    </row>
    <row r="22" spans="1:35">
      <c r="A22" s="4"/>
      <c r="AE22" s="116"/>
    </row>
    <row r="23" spans="1:35" ht="13.5" customHeight="1">
      <c r="A23" s="5" t="s">
        <v>245</v>
      </c>
      <c r="B23" s="5"/>
      <c r="C23" s="5"/>
      <c r="D23" s="5"/>
      <c r="F23" s="30"/>
      <c r="G23" s="44" t="s">
        <v>41</v>
      </c>
      <c r="H23" s="1" t="s">
        <v>42</v>
      </c>
      <c r="M23" s="3">
        <v>1</v>
      </c>
      <c r="N23" s="83" t="s">
        <v>18</v>
      </c>
      <c r="P23" s="87"/>
      <c r="Q23" s="88"/>
      <c r="R23" s="88"/>
      <c r="S23" s="88"/>
      <c r="T23" s="88"/>
      <c r="V23" s="77"/>
      <c r="W23" s="83"/>
      <c r="AC23" s="3"/>
      <c r="AD23" s="3"/>
      <c r="AF23" s="3"/>
      <c r="AG23" s="18"/>
      <c r="AH23" s="18"/>
      <c r="AI23" s="83"/>
    </row>
    <row r="24" spans="1:35" ht="13.5" customHeight="1">
      <c r="A24" s="5"/>
      <c r="B24" s="5"/>
      <c r="C24" s="5"/>
      <c r="D24" s="5"/>
      <c r="F24" s="31"/>
      <c r="G24" s="44"/>
      <c r="H24" s="1" t="s">
        <v>44</v>
      </c>
      <c r="M24" s="3">
        <v>2</v>
      </c>
      <c r="N24" s="83"/>
      <c r="P24" s="88"/>
      <c r="Q24" s="88"/>
      <c r="R24" s="88"/>
      <c r="S24" s="88"/>
      <c r="T24" s="88"/>
      <c r="U24" s="83"/>
      <c r="V24" s="77"/>
      <c r="W24" s="83"/>
      <c r="AC24" s="3"/>
      <c r="AD24" s="3"/>
      <c r="AF24" s="3"/>
      <c r="AG24" s="18"/>
      <c r="AH24" s="18"/>
      <c r="AI24" s="83"/>
    </row>
    <row r="25" spans="1:35" ht="13.5" customHeight="1">
      <c r="A25" s="5"/>
      <c r="B25" s="5"/>
      <c r="C25" s="5"/>
      <c r="D25" s="5"/>
      <c r="P25" s="88"/>
      <c r="Q25" s="88"/>
      <c r="R25" s="88"/>
      <c r="S25" s="88"/>
      <c r="T25" s="88"/>
      <c r="U25" s="83"/>
    </row>
    <row r="26" spans="1:35">
      <c r="A26" s="6" t="s">
        <v>0</v>
      </c>
      <c r="B26" s="6"/>
      <c r="C26" s="6"/>
      <c r="D26" s="6"/>
      <c r="F26" s="30"/>
      <c r="G26" s="45" t="s">
        <v>41</v>
      </c>
      <c r="H26" s="1" t="s">
        <v>46</v>
      </c>
      <c r="O26" s="45" t="s">
        <v>18</v>
      </c>
      <c r="P26" s="87" t="s">
        <v>222</v>
      </c>
      <c r="Q26" s="88"/>
      <c r="R26" s="88"/>
      <c r="S26" s="88"/>
      <c r="T26" s="88"/>
      <c r="V26" s="30"/>
      <c r="W26" s="45" t="s">
        <v>41</v>
      </c>
      <c r="X26" s="1" t="s">
        <v>50</v>
      </c>
      <c r="Y26" s="3"/>
      <c r="Z26" s="3"/>
      <c r="AE26" s="45" t="s">
        <v>18</v>
      </c>
    </row>
    <row r="27" spans="1:35" ht="13.5" customHeight="1">
      <c r="A27" s="6"/>
      <c r="B27" s="6"/>
      <c r="C27" s="6"/>
      <c r="D27" s="6"/>
      <c r="F27" s="31"/>
      <c r="G27" s="45"/>
      <c r="H27" s="1" t="s">
        <v>52</v>
      </c>
      <c r="N27" s="15">
        <v>1</v>
      </c>
      <c r="O27" s="45"/>
      <c r="P27" s="88"/>
      <c r="Q27" s="88"/>
      <c r="R27" s="88"/>
      <c r="S27" s="88"/>
      <c r="T27" s="88"/>
      <c r="U27" s="83"/>
      <c r="V27" s="31"/>
      <c r="W27" s="45"/>
      <c r="X27" s="1" t="s">
        <v>40</v>
      </c>
      <c r="Y27" s="3"/>
      <c r="Z27" s="3"/>
      <c r="AD27" s="15">
        <v>1</v>
      </c>
      <c r="AE27" s="45"/>
    </row>
    <row r="28" spans="1:35" ht="13.5" customHeight="1">
      <c r="A28" s="6"/>
      <c r="B28" s="6"/>
      <c r="C28" s="6"/>
      <c r="D28" s="6"/>
      <c r="G28" s="45"/>
      <c r="H28" s="1" t="s">
        <v>38</v>
      </c>
      <c r="N28" s="15">
        <v>2</v>
      </c>
      <c r="O28" s="45"/>
      <c r="P28" s="88"/>
      <c r="Q28" s="88"/>
      <c r="R28" s="88"/>
      <c r="S28" s="88"/>
      <c r="T28" s="88"/>
      <c r="U28" s="83"/>
      <c r="W28" s="45"/>
      <c r="X28" s="1" t="s">
        <v>56</v>
      </c>
      <c r="Z28" s="3"/>
      <c r="AD28" s="15">
        <v>2</v>
      </c>
      <c r="AE28" s="45"/>
    </row>
    <row r="29" spans="1:35">
      <c r="A29" s="4"/>
    </row>
    <row r="30" spans="1:35" ht="13.5" customHeight="1">
      <c r="A30" s="7" t="s">
        <v>241</v>
      </c>
      <c r="B30" s="7"/>
      <c r="C30" s="7"/>
      <c r="D30" s="7"/>
      <c r="F30" s="15" t="s">
        <v>3</v>
      </c>
      <c r="G30" s="15" t="s">
        <v>57</v>
      </c>
      <c r="H30" s="15" t="s">
        <v>60</v>
      </c>
      <c r="I30" s="15" t="s">
        <v>61</v>
      </c>
      <c r="J30" s="15" t="s">
        <v>54</v>
      </c>
      <c r="K30" s="15" t="s">
        <v>28</v>
      </c>
      <c r="L30" s="15" t="s">
        <v>35</v>
      </c>
      <c r="M30" s="15" t="s">
        <v>63</v>
      </c>
      <c r="N30" s="15" t="s">
        <v>65</v>
      </c>
      <c r="O30" s="15" t="s">
        <v>11</v>
      </c>
      <c r="P30" s="15" t="s">
        <v>29</v>
      </c>
      <c r="Q30" s="15" t="s">
        <v>43</v>
      </c>
      <c r="R30" s="15" t="s">
        <v>66</v>
      </c>
      <c r="S30" s="15" t="s">
        <v>68</v>
      </c>
      <c r="T30" s="15" t="s">
        <v>33</v>
      </c>
      <c r="U30" s="15" t="s">
        <v>71</v>
      </c>
      <c r="V30" s="15" t="s">
        <v>72</v>
      </c>
      <c r="W30" s="15" t="s">
        <v>70</v>
      </c>
      <c r="X30" s="15" t="s">
        <v>69</v>
      </c>
      <c r="Y30" s="15" t="s">
        <v>73</v>
      </c>
      <c r="Z30" s="15" t="s">
        <v>77</v>
      </c>
      <c r="AA30" s="15" t="s">
        <v>78</v>
      </c>
      <c r="AB30" s="15" t="s">
        <v>79</v>
      </c>
      <c r="AC30" s="15" t="s">
        <v>36</v>
      </c>
      <c r="AD30" s="15" t="s">
        <v>64</v>
      </c>
      <c r="AE30" s="15" t="s">
        <v>58</v>
      </c>
      <c r="AF30" s="15" t="s">
        <v>62</v>
      </c>
      <c r="AG30" s="15" t="s">
        <v>34</v>
      </c>
      <c r="AH30" s="15" t="s">
        <v>205</v>
      </c>
    </row>
    <row r="31" spans="1:35">
      <c r="A31" s="7"/>
      <c r="B31" s="7"/>
      <c r="C31" s="7"/>
      <c r="D31" s="7"/>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18"/>
    </row>
    <row r="32" spans="1:35">
      <c r="A32" s="7"/>
      <c r="B32" s="7"/>
      <c r="C32" s="7"/>
      <c r="D32" s="7"/>
    </row>
    <row r="33" spans="1:34">
      <c r="A33" s="7"/>
      <c r="B33" s="7"/>
      <c r="C33" s="7"/>
      <c r="D33" s="7"/>
      <c r="AE33" s="116"/>
    </row>
    <row r="34" spans="1:34">
      <c r="A34" s="7"/>
      <c r="B34" s="7"/>
      <c r="C34" s="7"/>
      <c r="D34" s="7"/>
      <c r="F34" s="3" t="s">
        <v>80</v>
      </c>
      <c r="G34" s="3"/>
      <c r="H34" s="3"/>
      <c r="I34" s="3"/>
      <c r="J34" s="17"/>
      <c r="K34" s="76"/>
      <c r="L34" s="78"/>
      <c r="M34" s="78"/>
      <c r="N34" s="78"/>
      <c r="O34" s="78"/>
      <c r="P34" s="78"/>
      <c r="Q34" s="78"/>
      <c r="R34" s="78"/>
      <c r="U34" s="1" t="s">
        <v>76</v>
      </c>
      <c r="W34" s="17"/>
      <c r="X34" s="17"/>
      <c r="Y34" s="17"/>
      <c r="Z34" s="76"/>
      <c r="AA34" s="76"/>
      <c r="AB34" s="76"/>
      <c r="AC34" s="76"/>
      <c r="AD34" s="76"/>
      <c r="AE34" s="76"/>
      <c r="AF34" s="76"/>
      <c r="AG34" s="76"/>
    </row>
    <row r="35" spans="1:34">
      <c r="A35" s="7"/>
      <c r="B35" s="7"/>
      <c r="C35" s="7"/>
      <c r="D35" s="7"/>
    </row>
    <row r="36" spans="1:34" ht="14.25">
      <c r="A36" s="8"/>
      <c r="B36" s="8"/>
      <c r="C36" s="8"/>
      <c r="D36" s="8"/>
      <c r="E36" s="19" t="s">
        <v>250</v>
      </c>
    </row>
    <row r="40" spans="1:34" ht="17.25">
      <c r="A40" s="1" t="s">
        <v>247</v>
      </c>
      <c r="B40" s="14"/>
      <c r="C40" s="14"/>
      <c r="D40" s="14"/>
      <c r="E40" s="14"/>
      <c r="F40" s="14"/>
      <c r="G40" s="16" t="s">
        <v>74</v>
      </c>
      <c r="H40" s="16"/>
      <c r="I40" s="16"/>
      <c r="J40" s="16"/>
      <c r="K40" s="16"/>
      <c r="L40" s="16"/>
      <c r="M40" s="16"/>
      <c r="N40" s="16"/>
      <c r="O40" s="16"/>
      <c r="P40" s="16"/>
      <c r="Q40" s="16"/>
      <c r="R40" s="16"/>
      <c r="S40" s="16"/>
      <c r="T40" s="16"/>
      <c r="U40" s="16"/>
      <c r="V40" s="16"/>
      <c r="W40" s="16"/>
      <c r="X40" s="16"/>
      <c r="Y40" s="16"/>
      <c r="Z40" s="16"/>
      <c r="AA40" s="14"/>
      <c r="AB40" s="14"/>
      <c r="AC40" s="14"/>
      <c r="AD40" s="14"/>
      <c r="AE40" s="14"/>
      <c r="AF40" s="14"/>
      <c r="AG40" s="14"/>
      <c r="AH40" s="14"/>
    </row>
    <row r="41" spans="1:3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c r="B42" s="3" t="s">
        <v>20</v>
      </c>
      <c r="C42" s="3"/>
      <c r="D42" s="3"/>
      <c r="E42" s="3"/>
      <c r="F42" s="3"/>
      <c r="G42" s="46"/>
      <c r="H42" s="58"/>
      <c r="I42" s="58"/>
      <c r="J42" s="58"/>
      <c r="K42" s="58"/>
      <c r="L42" s="58"/>
      <c r="M42" s="58"/>
      <c r="N42" s="58"/>
      <c r="O42" s="58"/>
      <c r="P42" s="58"/>
      <c r="Q42" s="58"/>
      <c r="R42" s="58"/>
      <c r="S42" s="58"/>
      <c r="T42" s="58"/>
      <c r="U42" s="58"/>
      <c r="V42" s="58"/>
      <c r="W42" s="58"/>
      <c r="X42" s="58"/>
      <c r="Y42" s="58"/>
      <c r="Z42" s="110"/>
    </row>
    <row r="43" spans="1:34">
      <c r="B43" s="3" t="s">
        <v>25</v>
      </c>
      <c r="C43" s="3"/>
      <c r="D43" s="3"/>
      <c r="E43" s="3"/>
      <c r="F43" s="3"/>
      <c r="G43" s="27"/>
      <c r="H43" s="40"/>
      <c r="I43" s="40"/>
      <c r="J43" s="40"/>
      <c r="K43" s="40"/>
      <c r="L43" s="40"/>
      <c r="M43" s="40"/>
      <c r="N43" s="40"/>
      <c r="O43" s="40"/>
      <c r="P43" s="40"/>
      <c r="Q43" s="40"/>
      <c r="R43" s="40"/>
      <c r="S43" s="40"/>
      <c r="T43" s="40"/>
      <c r="U43" s="40"/>
      <c r="V43" s="40"/>
      <c r="W43" s="40"/>
      <c r="X43" s="40"/>
      <c r="Y43" s="40"/>
      <c r="Z43" s="111"/>
    </row>
    <row r="44" spans="1:34">
      <c r="F44" s="3"/>
      <c r="G44" s="28"/>
      <c r="H44" s="41"/>
      <c r="I44" s="41"/>
      <c r="J44" s="41"/>
      <c r="K44" s="41"/>
      <c r="L44" s="41"/>
      <c r="M44" s="41"/>
      <c r="N44" s="41"/>
      <c r="O44" s="41"/>
      <c r="P44" s="41"/>
      <c r="Q44" s="41"/>
      <c r="R44" s="41"/>
      <c r="S44" s="41"/>
      <c r="T44" s="41"/>
      <c r="U44" s="41"/>
      <c r="V44" s="41"/>
      <c r="W44" s="41"/>
      <c r="X44" s="41"/>
      <c r="Y44" s="41"/>
      <c r="Z44" s="112"/>
    </row>
    <row r="45" spans="1:34">
      <c r="F45" s="3"/>
      <c r="G45" s="17"/>
      <c r="H45" s="17"/>
      <c r="I45" s="17"/>
      <c r="J45" s="17"/>
      <c r="K45" s="17"/>
      <c r="L45" s="17"/>
      <c r="M45" s="17"/>
      <c r="N45" s="17"/>
      <c r="O45" s="17"/>
      <c r="P45" s="17"/>
      <c r="Q45" s="17"/>
      <c r="R45" s="17"/>
      <c r="S45" s="17"/>
      <c r="T45" s="17"/>
      <c r="U45" s="17"/>
      <c r="V45" s="17"/>
      <c r="W45" s="17"/>
      <c r="X45" s="17"/>
      <c r="Y45" s="17"/>
      <c r="Z45" s="17"/>
    </row>
    <row r="46" spans="1:34">
      <c r="B46" s="3" t="s">
        <v>49</v>
      </c>
      <c r="C46" s="3"/>
      <c r="D46" s="3"/>
      <c r="E46" s="3"/>
      <c r="F46" s="3"/>
      <c r="G46" s="47"/>
      <c r="H46" s="59"/>
      <c r="I46" s="69"/>
      <c r="J46" s="75" t="s">
        <v>196</v>
      </c>
      <c r="K46" s="47"/>
      <c r="L46" s="59"/>
      <c r="M46" s="59"/>
      <c r="N46" s="59"/>
      <c r="O46" s="69"/>
    </row>
    <row r="47" spans="1:34">
      <c r="B47" s="3" t="s">
        <v>81</v>
      </c>
      <c r="C47" s="3"/>
      <c r="D47" s="3"/>
      <c r="E47" s="3"/>
      <c r="F47" s="3"/>
      <c r="G47" s="48"/>
      <c r="H47" s="60"/>
      <c r="I47" s="70"/>
      <c r="J47" s="75"/>
      <c r="K47" s="48"/>
      <c r="L47" s="60"/>
      <c r="M47" s="60"/>
      <c r="N47" s="60"/>
      <c r="O47" s="70"/>
    </row>
    <row r="48" spans="1:34">
      <c r="B48" s="3"/>
      <c r="C48" s="3"/>
      <c r="D48" s="3"/>
      <c r="E48" s="3"/>
      <c r="F48" s="3"/>
      <c r="G48" s="3"/>
      <c r="H48" s="3"/>
      <c r="I48" s="3"/>
      <c r="J48" s="3"/>
      <c r="K48" s="3"/>
      <c r="L48" s="3"/>
      <c r="M48" s="3"/>
      <c r="N48" s="3"/>
    </row>
    <row r="49" spans="2:33">
      <c r="B49" s="3" t="s">
        <v>48</v>
      </c>
      <c r="C49" s="3"/>
      <c r="D49" s="3"/>
      <c r="E49" s="3"/>
      <c r="G49" s="49"/>
      <c r="H49" s="61"/>
      <c r="I49" s="61"/>
      <c r="J49" s="61"/>
      <c r="K49" s="61"/>
      <c r="L49" s="61"/>
      <c r="M49" s="61"/>
      <c r="N49" s="61"/>
      <c r="O49" s="61"/>
      <c r="P49" s="61"/>
      <c r="Q49" s="61"/>
      <c r="R49" s="61"/>
      <c r="S49" s="61"/>
      <c r="T49" s="61"/>
      <c r="U49" s="61"/>
      <c r="V49" s="61"/>
      <c r="W49" s="61"/>
      <c r="X49" s="61"/>
      <c r="Y49" s="61"/>
      <c r="Z49" s="61"/>
      <c r="AA49" s="61"/>
      <c r="AB49" s="61"/>
      <c r="AC49" s="61"/>
      <c r="AD49" s="61"/>
      <c r="AE49" s="117"/>
    </row>
    <row r="50" spans="2:33">
      <c r="B50" s="3"/>
      <c r="C50" s="3"/>
      <c r="D50" s="3"/>
      <c r="E50" s="3"/>
      <c r="G50" s="28"/>
      <c r="H50" s="41"/>
      <c r="I50" s="41"/>
      <c r="J50" s="41"/>
      <c r="K50" s="41"/>
      <c r="L50" s="41"/>
      <c r="M50" s="41"/>
      <c r="N50" s="41"/>
      <c r="O50" s="41"/>
      <c r="P50" s="41"/>
      <c r="Q50" s="41"/>
      <c r="R50" s="41"/>
      <c r="S50" s="41"/>
      <c r="T50" s="41"/>
      <c r="U50" s="41"/>
      <c r="V50" s="41"/>
      <c r="W50" s="41"/>
      <c r="X50" s="41"/>
      <c r="Y50" s="41"/>
      <c r="Z50" s="41"/>
      <c r="AA50" s="41"/>
      <c r="AB50" s="41"/>
      <c r="AC50" s="41"/>
      <c r="AD50" s="41"/>
      <c r="AE50" s="112"/>
    </row>
    <row r="51" spans="2:33">
      <c r="B51" s="3"/>
      <c r="C51" s="3"/>
      <c r="D51" s="3"/>
      <c r="E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3">
      <c r="B52" s="3" t="s">
        <v>20</v>
      </c>
      <c r="C52" s="3"/>
      <c r="D52" s="3"/>
      <c r="E52" s="3"/>
      <c r="G52" s="46"/>
      <c r="H52" s="58"/>
      <c r="I52" s="58"/>
      <c r="J52" s="58"/>
      <c r="K52" s="58"/>
      <c r="L52" s="58"/>
      <c r="M52" s="58"/>
      <c r="N52" s="58"/>
      <c r="O52" s="58"/>
      <c r="P52" s="58"/>
      <c r="Q52" s="58"/>
      <c r="R52" s="58"/>
      <c r="S52" s="58"/>
      <c r="T52" s="58"/>
      <c r="U52" s="58"/>
      <c r="V52" s="58"/>
      <c r="W52" s="58"/>
      <c r="X52" s="58"/>
      <c r="Y52" s="58"/>
      <c r="Z52" s="110"/>
    </row>
    <row r="53" spans="2:33">
      <c r="B53" s="3" t="s">
        <v>82</v>
      </c>
      <c r="C53" s="3"/>
      <c r="D53" s="3"/>
      <c r="E53" s="3"/>
      <c r="G53" s="27"/>
      <c r="H53" s="40"/>
      <c r="I53" s="40"/>
      <c r="J53" s="40"/>
      <c r="K53" s="40"/>
      <c r="L53" s="40"/>
      <c r="M53" s="40"/>
      <c r="N53" s="40"/>
      <c r="O53" s="40"/>
      <c r="P53" s="40"/>
      <c r="Q53" s="40"/>
      <c r="R53" s="40"/>
      <c r="S53" s="40"/>
      <c r="T53" s="40"/>
      <c r="U53" s="40"/>
      <c r="V53" s="40"/>
      <c r="W53" s="40"/>
      <c r="X53" s="40"/>
      <c r="Y53" s="40"/>
      <c r="Z53" s="111"/>
    </row>
    <row r="54" spans="2:33">
      <c r="B54" s="3"/>
      <c r="C54" s="3"/>
      <c r="D54" s="3"/>
      <c r="E54" s="3"/>
      <c r="G54" s="28"/>
      <c r="H54" s="41"/>
      <c r="I54" s="41"/>
      <c r="J54" s="41"/>
      <c r="K54" s="41"/>
      <c r="L54" s="41"/>
      <c r="M54" s="41"/>
      <c r="N54" s="41"/>
      <c r="O54" s="41"/>
      <c r="P54" s="41"/>
      <c r="Q54" s="41"/>
      <c r="R54" s="41"/>
      <c r="S54" s="41"/>
      <c r="T54" s="41"/>
      <c r="U54" s="41"/>
      <c r="V54" s="41"/>
      <c r="W54" s="41"/>
      <c r="X54" s="41"/>
      <c r="Y54" s="41"/>
      <c r="Z54" s="112"/>
    </row>
    <row r="55" spans="2:33">
      <c r="B55" s="3"/>
      <c r="C55" s="3"/>
      <c r="D55" s="3"/>
      <c r="E55" s="3"/>
      <c r="G55" s="3"/>
      <c r="H55" s="3"/>
      <c r="I55" s="3"/>
      <c r="J55" s="3"/>
      <c r="K55" s="3"/>
      <c r="L55" s="3"/>
      <c r="M55" s="3"/>
      <c r="N55" s="3"/>
      <c r="O55" s="3"/>
      <c r="P55" s="3"/>
      <c r="Q55" s="3"/>
      <c r="R55" s="3"/>
      <c r="S55" s="3"/>
      <c r="T55" s="3"/>
      <c r="U55" s="3"/>
      <c r="V55" s="3"/>
      <c r="W55" s="3"/>
      <c r="X55" s="3"/>
      <c r="Y55" s="3"/>
      <c r="Z55" s="3"/>
    </row>
    <row r="56" spans="2:33">
      <c r="B56" s="3"/>
      <c r="C56" s="3"/>
      <c r="D56" s="3"/>
      <c r="E56" s="3"/>
      <c r="I56" s="17"/>
      <c r="J56" s="17"/>
      <c r="K56" s="17"/>
      <c r="L56" s="17"/>
      <c r="M56" s="17"/>
      <c r="N56" s="17"/>
      <c r="O56" s="17"/>
      <c r="P56" s="17"/>
      <c r="R56" s="3" t="s">
        <v>20</v>
      </c>
      <c r="S56" s="20"/>
      <c r="T56" s="46"/>
      <c r="U56" s="58"/>
      <c r="V56" s="58"/>
      <c r="W56" s="58"/>
      <c r="X56" s="58"/>
      <c r="Y56" s="58"/>
      <c r="Z56" s="58"/>
      <c r="AA56" s="110"/>
    </row>
    <row r="57" spans="2:33">
      <c r="B57" s="3" t="s">
        <v>83</v>
      </c>
      <c r="C57" s="3"/>
      <c r="D57" s="3"/>
      <c r="E57" s="3"/>
      <c r="G57" s="15" t="s">
        <v>31</v>
      </c>
      <c r="H57" s="42"/>
      <c r="I57" s="55"/>
      <c r="J57" s="67"/>
      <c r="K57" s="67"/>
      <c r="L57" s="67"/>
      <c r="M57" s="67"/>
      <c r="N57" s="67"/>
      <c r="O57" s="67"/>
      <c r="P57" s="84"/>
      <c r="R57" s="15" t="s">
        <v>32</v>
      </c>
      <c r="S57" s="42"/>
      <c r="T57" s="100"/>
      <c r="U57" s="104"/>
      <c r="V57" s="104"/>
      <c r="W57" s="104"/>
      <c r="X57" s="104"/>
      <c r="Y57" s="104"/>
      <c r="Z57" s="104"/>
      <c r="AA57" s="109"/>
      <c r="AF57" s="64"/>
    </row>
    <row r="58" spans="2:33">
      <c r="G58" s="15"/>
      <c r="H58" s="42"/>
      <c r="I58" s="56"/>
      <c r="J58" s="68"/>
      <c r="K58" s="68"/>
      <c r="L58" s="68"/>
      <c r="M58" s="68"/>
      <c r="N58" s="68"/>
      <c r="O58" s="68"/>
      <c r="P58" s="85"/>
      <c r="R58" s="15"/>
      <c r="S58" s="42"/>
      <c r="T58" s="56"/>
      <c r="U58" s="68"/>
      <c r="V58" s="68"/>
      <c r="W58" s="68"/>
      <c r="X58" s="68"/>
      <c r="Y58" s="68"/>
      <c r="Z58" s="68"/>
      <c r="AA58" s="85"/>
      <c r="AF58" s="64"/>
    </row>
    <row r="60" spans="2:33">
      <c r="B60" s="3" t="s">
        <v>84</v>
      </c>
      <c r="C60" s="3"/>
      <c r="D60" s="3"/>
      <c r="E60" s="20"/>
      <c r="F60" s="29"/>
      <c r="G60" s="43"/>
      <c r="H60" s="57"/>
      <c r="I60" s="3" t="s">
        <v>196</v>
      </c>
      <c r="J60" s="29"/>
      <c r="K60" s="43"/>
      <c r="L60" s="57"/>
      <c r="M60" s="3" t="s">
        <v>196</v>
      </c>
      <c r="N60" s="29"/>
      <c r="O60" s="43"/>
      <c r="P60" s="57"/>
      <c r="Q60" s="92" t="s">
        <v>84</v>
      </c>
      <c r="R60" s="3"/>
      <c r="S60" s="3"/>
      <c r="T60" s="20"/>
      <c r="U60" s="29"/>
      <c r="V60" s="43"/>
      <c r="W60" s="57"/>
      <c r="X60" s="3" t="s">
        <v>196</v>
      </c>
      <c r="Y60" s="29"/>
      <c r="Z60" s="43"/>
      <c r="AA60" s="57"/>
      <c r="AB60" s="3" t="s">
        <v>196</v>
      </c>
      <c r="AC60" s="29"/>
      <c r="AD60" s="43"/>
      <c r="AE60" s="57"/>
      <c r="AF60" s="3"/>
      <c r="AG60" s="3"/>
    </row>
    <row r="61" spans="2:33">
      <c r="B61" s="3" t="s">
        <v>13</v>
      </c>
      <c r="C61" s="3"/>
      <c r="D61" s="3"/>
      <c r="E61" s="3"/>
      <c r="Q61" s="3" t="s">
        <v>39</v>
      </c>
      <c r="R61" s="3"/>
      <c r="S61" s="3"/>
      <c r="T61" s="3"/>
    </row>
    <row r="62" spans="2:33">
      <c r="K62" s="62"/>
      <c r="L62" s="62"/>
      <c r="M62" s="62"/>
      <c r="N62" s="62"/>
      <c r="O62" s="62"/>
      <c r="P62" s="62"/>
      <c r="Q62" s="62"/>
      <c r="R62" s="62"/>
      <c r="S62" s="62"/>
      <c r="T62" s="62"/>
      <c r="U62" s="62"/>
      <c r="V62" s="62"/>
      <c r="W62" s="62"/>
      <c r="X62" s="62"/>
      <c r="Y62" s="62"/>
    </row>
    <row r="63" spans="2:33">
      <c r="K63" s="77"/>
      <c r="L63" s="79"/>
      <c r="M63" s="81"/>
      <c r="N63" s="62"/>
      <c r="O63" s="62"/>
      <c r="P63" s="62"/>
      <c r="Q63" s="62"/>
      <c r="R63" s="79"/>
      <c r="S63" s="62"/>
      <c r="T63" s="62"/>
      <c r="U63" s="62"/>
      <c r="V63" s="62"/>
      <c r="W63" s="62"/>
      <c r="X63" s="77"/>
      <c r="Y63" s="79"/>
      <c r="Z63" s="33"/>
      <c r="AE63" s="45"/>
    </row>
    <row r="64" spans="2:33">
      <c r="B64" s="15"/>
      <c r="C64" s="15"/>
      <c r="D64" s="15"/>
      <c r="E64" s="15"/>
      <c r="F64" s="33"/>
      <c r="K64" s="77"/>
      <c r="L64" s="79"/>
      <c r="M64" s="81"/>
      <c r="N64" s="62"/>
      <c r="O64" s="62"/>
      <c r="P64" s="62"/>
      <c r="Q64" s="62"/>
      <c r="R64" s="79"/>
      <c r="S64" s="62"/>
      <c r="T64" s="81"/>
      <c r="U64" s="62"/>
      <c r="V64" s="62"/>
      <c r="W64" s="62"/>
      <c r="X64" s="77"/>
      <c r="Y64" s="79"/>
      <c r="Z64" s="33"/>
      <c r="AE64" s="45"/>
    </row>
    <row r="65" spans="1:34">
      <c r="K65" s="77"/>
      <c r="L65" s="79"/>
      <c r="M65" s="81"/>
      <c r="N65" s="62"/>
      <c r="O65" s="62"/>
      <c r="P65" s="62"/>
      <c r="Q65" s="62"/>
      <c r="R65" s="79"/>
      <c r="S65" s="62"/>
      <c r="T65" s="62"/>
      <c r="U65" s="62"/>
      <c r="V65" s="62"/>
      <c r="W65" s="62"/>
      <c r="X65" s="77"/>
      <c r="Y65" s="79"/>
      <c r="Z65" s="33"/>
      <c r="AE65" s="45"/>
    </row>
    <row r="66" spans="1:34">
      <c r="K66" s="62"/>
      <c r="L66" s="62"/>
      <c r="M66" s="62"/>
      <c r="N66" s="62"/>
      <c r="O66" s="62"/>
      <c r="P66" s="62"/>
      <c r="Q66" s="62"/>
      <c r="R66" s="62"/>
      <c r="S66" s="62"/>
      <c r="T66" s="62"/>
      <c r="U66" s="62"/>
      <c r="V66" s="62"/>
      <c r="W66" s="62"/>
      <c r="X66" s="62"/>
      <c r="Y66" s="62"/>
    </row>
    <row r="76" spans="1:34">
      <c r="A76" s="2" t="s">
        <v>246</v>
      </c>
      <c r="B76" s="2"/>
      <c r="C76" s="2"/>
      <c r="D76" s="2"/>
      <c r="E76" s="2"/>
      <c r="F76" s="2"/>
    </row>
    <row r="77" spans="1:34" ht="17.25">
      <c r="B77" s="16"/>
      <c r="C77" s="16"/>
      <c r="D77" s="16"/>
      <c r="E77" s="16"/>
      <c r="F77" s="34" t="s">
        <v>87</v>
      </c>
      <c r="G77" s="34"/>
      <c r="H77" s="34"/>
      <c r="I77" s="34"/>
      <c r="J77" s="34"/>
      <c r="K77" s="34"/>
      <c r="L77" s="34"/>
      <c r="M77" s="34"/>
      <c r="N77" s="34"/>
      <c r="O77" s="34"/>
      <c r="P77" s="34"/>
      <c r="Q77" s="34"/>
      <c r="R77" s="34"/>
      <c r="S77" s="34"/>
      <c r="T77" s="34"/>
      <c r="U77" s="34"/>
      <c r="V77" s="34"/>
      <c r="W77" s="34"/>
      <c r="X77" s="34"/>
      <c r="Y77" s="34"/>
      <c r="Z77" s="34"/>
      <c r="AA77" s="34"/>
      <c r="AB77" s="34"/>
      <c r="AC77" s="34"/>
      <c r="AD77" s="16"/>
      <c r="AE77" s="16"/>
      <c r="AF77" s="16"/>
      <c r="AG77" s="16"/>
      <c r="AH77" s="16"/>
    </row>
    <row r="78" spans="1:34" ht="17.25">
      <c r="B78" s="16"/>
      <c r="C78" s="16"/>
      <c r="D78" s="16"/>
      <c r="E78" s="16"/>
      <c r="F78" s="34"/>
      <c r="G78" s="34"/>
      <c r="H78" s="34"/>
      <c r="I78" s="34"/>
      <c r="J78" s="34"/>
      <c r="K78" s="34"/>
      <c r="L78" s="34"/>
      <c r="M78" s="34"/>
      <c r="N78" s="34"/>
      <c r="O78" s="34"/>
      <c r="P78" s="34"/>
      <c r="Q78" s="34"/>
      <c r="R78" s="34"/>
      <c r="S78" s="34"/>
      <c r="T78" s="34"/>
      <c r="U78" s="34"/>
      <c r="V78" s="34"/>
      <c r="W78" s="34"/>
      <c r="X78" s="34"/>
      <c r="Y78" s="34"/>
      <c r="Z78" s="34"/>
      <c r="AA78" s="34"/>
      <c r="AB78" s="34"/>
      <c r="AC78" s="34"/>
      <c r="AD78" s="16"/>
      <c r="AE78" s="16"/>
      <c r="AF78" s="16"/>
      <c r="AG78" s="16"/>
      <c r="AH78" s="16"/>
    </row>
    <row r="79" spans="1:34">
      <c r="A79" s="1" t="s">
        <v>25</v>
      </c>
      <c r="E79" s="21">
        <f>F14</f>
        <v>0</v>
      </c>
      <c r="F79" s="21"/>
      <c r="G79" s="21"/>
      <c r="H79" s="21"/>
      <c r="I79" s="21"/>
      <c r="J79" s="21"/>
      <c r="K79" s="21"/>
      <c r="M79" s="3" t="s">
        <v>88</v>
      </c>
      <c r="N79" s="3"/>
      <c r="O79" s="86"/>
      <c r="P79" s="86"/>
      <c r="Q79" s="3" t="s">
        <v>196</v>
      </c>
      <c r="R79" s="86"/>
      <c r="S79" s="86"/>
      <c r="T79" s="86"/>
      <c r="U79" s="1" t="s">
        <v>89</v>
      </c>
    </row>
    <row r="80" spans="1:34">
      <c r="M80" s="1" t="s">
        <v>90</v>
      </c>
      <c r="P80" s="89" t="s">
        <v>174</v>
      </c>
      <c r="Q80" s="93"/>
      <c r="R80" s="78"/>
      <c r="S80" s="1" t="s">
        <v>17</v>
      </c>
      <c r="T80" s="105"/>
      <c r="U80" s="107"/>
      <c r="V80" s="1" t="s">
        <v>15</v>
      </c>
      <c r="W80" s="105"/>
      <c r="X80" s="107"/>
      <c r="Y80" s="1" t="s">
        <v>5</v>
      </c>
    </row>
    <row r="81" spans="3:25">
      <c r="I81" s="71" t="s">
        <v>91</v>
      </c>
      <c r="J81" s="71"/>
      <c r="K81" s="71"/>
      <c r="L81" s="71" t="s">
        <v>92</v>
      </c>
      <c r="M81" s="71"/>
      <c r="N81" s="71"/>
      <c r="O81" s="71"/>
      <c r="P81" s="71"/>
      <c r="Q81" s="94" t="s">
        <v>30</v>
      </c>
      <c r="R81" s="98"/>
      <c r="S81" s="101"/>
      <c r="T81" s="17"/>
      <c r="U81" s="17"/>
      <c r="V81" s="17"/>
      <c r="W81" s="17"/>
      <c r="X81" s="17"/>
      <c r="Y81" s="17"/>
    </row>
    <row r="82" spans="3:25">
      <c r="I82" s="71"/>
      <c r="J82" s="71"/>
      <c r="K82" s="71"/>
      <c r="L82" s="71"/>
      <c r="M82" s="71"/>
      <c r="N82" s="71"/>
      <c r="O82" s="71"/>
      <c r="P82" s="71"/>
      <c r="Q82" s="95"/>
      <c r="R82" s="99"/>
      <c r="S82" s="102"/>
      <c r="T82" s="17"/>
      <c r="U82" s="17"/>
      <c r="V82" s="17"/>
      <c r="W82" s="17"/>
      <c r="X82" s="17"/>
      <c r="Y82" s="17"/>
    </row>
    <row r="83" spans="3:25">
      <c r="C83" s="1" t="s">
        <v>53</v>
      </c>
      <c r="D83" s="1" t="s">
        <v>96</v>
      </c>
      <c r="E83" s="1" t="s">
        <v>99</v>
      </c>
      <c r="I83" s="72" t="str">
        <f>IF(F$31=1,"一般",IF(F$31=2,"特定",""))</f>
        <v/>
      </c>
      <c r="J83" s="72"/>
      <c r="K83" s="72"/>
      <c r="L83" s="72" t="s">
        <v>100</v>
      </c>
      <c r="M83" s="72"/>
      <c r="N83" s="72"/>
      <c r="O83" s="72"/>
      <c r="P83" s="72"/>
      <c r="Q83" s="96"/>
      <c r="R83" s="96"/>
      <c r="S83" s="96"/>
      <c r="T83" s="106"/>
      <c r="U83" s="106"/>
      <c r="V83" s="106"/>
      <c r="W83" s="106"/>
      <c r="X83" s="106"/>
      <c r="Y83" s="106"/>
    </row>
    <row r="84" spans="3:25">
      <c r="C84" s="1" t="s">
        <v>102</v>
      </c>
      <c r="D84" s="1" t="s">
        <v>96</v>
      </c>
      <c r="E84" s="1" t="s">
        <v>103</v>
      </c>
      <c r="I84" s="72" t="str">
        <f>IF(G$31=1,"一般",IF(G$31=2,"特定",""))</f>
        <v/>
      </c>
      <c r="J84" s="72"/>
      <c r="K84" s="72"/>
      <c r="L84" s="72" t="s">
        <v>104</v>
      </c>
      <c r="M84" s="72"/>
      <c r="N84" s="72"/>
      <c r="O84" s="72"/>
      <c r="P84" s="72"/>
      <c r="Q84" s="96"/>
      <c r="R84" s="96"/>
      <c r="S84" s="96"/>
      <c r="T84" s="106"/>
      <c r="U84" s="106"/>
      <c r="V84" s="106"/>
      <c r="W84" s="106"/>
      <c r="X84" s="106"/>
      <c r="Y84" s="106"/>
    </row>
    <row r="85" spans="3:25">
      <c r="I85" s="72" t="str">
        <f>IF(H$31=1,"一般",IF(H$31=2,"特定",""))</f>
        <v/>
      </c>
      <c r="J85" s="72"/>
      <c r="K85" s="72"/>
      <c r="L85" s="72" t="s">
        <v>106</v>
      </c>
      <c r="M85" s="72"/>
      <c r="N85" s="72"/>
      <c r="O85" s="72"/>
      <c r="P85" s="72"/>
      <c r="Q85" s="96"/>
      <c r="R85" s="96"/>
      <c r="S85" s="96"/>
      <c r="T85" s="106"/>
      <c r="U85" s="106"/>
      <c r="V85" s="106"/>
      <c r="W85" s="106"/>
      <c r="X85" s="106"/>
      <c r="Y85" s="106"/>
    </row>
    <row r="86" spans="3:25">
      <c r="I86" s="72" t="str">
        <f>IF(I$31=1,"一般",IF(I$31=2,"特定",""))</f>
        <v/>
      </c>
      <c r="J86" s="72"/>
      <c r="K86" s="72"/>
      <c r="L86" s="72" t="s">
        <v>107</v>
      </c>
      <c r="M86" s="72"/>
      <c r="N86" s="72"/>
      <c r="O86" s="72"/>
      <c r="P86" s="72"/>
      <c r="Q86" s="96"/>
      <c r="R86" s="96"/>
      <c r="S86" s="96"/>
      <c r="T86" s="106"/>
      <c r="U86" s="106"/>
      <c r="V86" s="106"/>
      <c r="W86" s="106"/>
      <c r="X86" s="106"/>
      <c r="Y86" s="106"/>
    </row>
    <row r="87" spans="3:25">
      <c r="I87" s="72" t="str">
        <f>IF(J$31=1,"一般",IF(J$31=2,"特定",""))</f>
        <v/>
      </c>
      <c r="J87" s="72"/>
      <c r="K87" s="72"/>
      <c r="L87" s="80" t="s">
        <v>108</v>
      </c>
      <c r="M87" s="82"/>
      <c r="N87" s="82"/>
      <c r="O87" s="82"/>
      <c r="P87" s="90"/>
      <c r="Q87" s="96"/>
      <c r="R87" s="96"/>
      <c r="S87" s="96"/>
      <c r="T87" s="106"/>
      <c r="U87" s="106"/>
      <c r="V87" s="106"/>
      <c r="W87" s="106"/>
      <c r="X87" s="106"/>
      <c r="Y87" s="106"/>
    </row>
    <row r="88" spans="3:25">
      <c r="I88" s="72" t="str">
        <f>IF(K$31=1,"一般",IF(K$31=2,"特定",""))</f>
        <v/>
      </c>
      <c r="J88" s="72"/>
      <c r="K88" s="72"/>
      <c r="L88" s="72" t="s">
        <v>28</v>
      </c>
      <c r="M88" s="72"/>
      <c r="N88" s="72"/>
      <c r="O88" s="72"/>
      <c r="P88" s="72"/>
      <c r="Q88" s="96"/>
      <c r="R88" s="96"/>
      <c r="S88" s="96"/>
      <c r="T88" s="106"/>
      <c r="U88" s="106"/>
      <c r="V88" s="106"/>
      <c r="W88" s="106"/>
      <c r="X88" s="106"/>
      <c r="Y88" s="106"/>
    </row>
    <row r="89" spans="3:25">
      <c r="I89" s="72" t="str">
        <f>IF(L$31=1,"一般",IF(L$31=2,"特定",""))</f>
        <v/>
      </c>
      <c r="J89" s="72"/>
      <c r="K89" s="72"/>
      <c r="L89" s="72" t="s">
        <v>4</v>
      </c>
      <c r="M89" s="72"/>
      <c r="N89" s="72"/>
      <c r="O89" s="72"/>
      <c r="P89" s="72"/>
      <c r="Q89" s="96"/>
      <c r="R89" s="96"/>
      <c r="S89" s="96"/>
      <c r="T89" s="106"/>
      <c r="U89" s="106"/>
      <c r="V89" s="106"/>
      <c r="W89" s="106"/>
      <c r="X89" s="106"/>
      <c r="Y89" s="106"/>
    </row>
    <row r="90" spans="3:25">
      <c r="I90" s="72" t="str">
        <f>IF(M31=1,"一般",IF(M$31=2,"特定",""))</f>
        <v/>
      </c>
      <c r="J90" s="72"/>
      <c r="K90" s="72"/>
      <c r="L90" s="72" t="s">
        <v>109</v>
      </c>
      <c r="M90" s="72"/>
      <c r="N90" s="72"/>
      <c r="O90" s="72"/>
      <c r="P90" s="72"/>
      <c r="Q90" s="96"/>
      <c r="R90" s="96"/>
      <c r="S90" s="96"/>
      <c r="T90" s="106"/>
      <c r="U90" s="106"/>
      <c r="V90" s="106"/>
      <c r="W90" s="106"/>
      <c r="X90" s="106"/>
      <c r="Y90" s="106"/>
    </row>
    <row r="91" spans="3:25">
      <c r="I91" s="72" t="str">
        <f>IF(N$31=1,"一般",IF(N$31=2,"特定",""))</f>
        <v/>
      </c>
      <c r="J91" s="72"/>
      <c r="K91" s="72"/>
      <c r="L91" s="72" t="s">
        <v>65</v>
      </c>
      <c r="M91" s="72"/>
      <c r="N91" s="72"/>
      <c r="O91" s="72"/>
      <c r="P91" s="72"/>
      <c r="Q91" s="96"/>
      <c r="R91" s="96"/>
      <c r="S91" s="96"/>
      <c r="T91" s="106"/>
      <c r="U91" s="106"/>
      <c r="V91" s="106"/>
      <c r="W91" s="106"/>
      <c r="X91" s="106"/>
      <c r="Y91" s="106"/>
    </row>
    <row r="92" spans="3:25">
      <c r="I92" s="72" t="str">
        <f>IF(O$31=1,"一般",IF(O$31=2,"特定",""))</f>
        <v/>
      </c>
      <c r="J92" s="72"/>
      <c r="K92" s="72"/>
      <c r="L92" s="80" t="s">
        <v>75</v>
      </c>
      <c r="M92" s="82"/>
      <c r="N92" s="82"/>
      <c r="O92" s="82"/>
      <c r="P92" s="90"/>
      <c r="Q92" s="96"/>
      <c r="R92" s="96"/>
      <c r="S92" s="96"/>
      <c r="T92" s="106"/>
      <c r="U92" s="106"/>
      <c r="V92" s="106"/>
      <c r="W92" s="106"/>
      <c r="X92" s="106"/>
      <c r="Y92" s="106"/>
    </row>
    <row r="93" spans="3:25">
      <c r="I93" s="72" t="str">
        <f>IF(P$31=1,"一般",IF(P$31=2,"特定",""))</f>
        <v/>
      </c>
      <c r="J93" s="72"/>
      <c r="K93" s="72"/>
      <c r="L93" s="72" t="s">
        <v>110</v>
      </c>
      <c r="M93" s="72"/>
      <c r="N93" s="72"/>
      <c r="O93" s="72"/>
      <c r="P93" s="72"/>
      <c r="Q93" s="96"/>
      <c r="R93" s="96"/>
      <c r="S93" s="96"/>
      <c r="T93" s="106"/>
      <c r="U93" s="106"/>
      <c r="V93" s="106"/>
      <c r="W93" s="106"/>
      <c r="X93" s="106"/>
      <c r="Y93" s="106"/>
    </row>
    <row r="94" spans="3:25">
      <c r="I94" s="72" t="str">
        <f>IF(Q$31=1,"一般",IF(Q$31=2,"特定",""))</f>
        <v/>
      </c>
      <c r="J94" s="72"/>
      <c r="K94" s="72"/>
      <c r="L94" s="72" t="s">
        <v>111</v>
      </c>
      <c r="M94" s="72"/>
      <c r="N94" s="72"/>
      <c r="O94" s="72"/>
      <c r="P94" s="72"/>
      <c r="Q94" s="96"/>
      <c r="R94" s="96"/>
      <c r="S94" s="96"/>
      <c r="T94" s="106"/>
      <c r="U94" s="106"/>
      <c r="V94" s="106"/>
      <c r="W94" s="106"/>
      <c r="X94" s="106"/>
      <c r="Y94" s="106"/>
    </row>
    <row r="95" spans="3:25">
      <c r="I95" s="72" t="str">
        <f>IF(R$31=1,"一般",IF(R$31=2,"特定",""))</f>
        <v/>
      </c>
      <c r="J95" s="72"/>
      <c r="K95" s="72"/>
      <c r="L95" s="72" t="s">
        <v>113</v>
      </c>
      <c r="M95" s="72"/>
      <c r="N95" s="72"/>
      <c r="O95" s="72"/>
      <c r="P95" s="72"/>
      <c r="Q95" s="96"/>
      <c r="R95" s="96"/>
      <c r="S95" s="96"/>
      <c r="T95" s="106"/>
      <c r="U95" s="106"/>
      <c r="V95" s="106"/>
      <c r="W95" s="106"/>
      <c r="X95" s="106"/>
      <c r="Y95" s="106"/>
    </row>
    <row r="96" spans="3:25">
      <c r="I96" s="72" t="str">
        <f>IF(S$31=1,"一般",IF(S$31=2,"特定",""))</f>
        <v/>
      </c>
      <c r="J96" s="72"/>
      <c r="K96" s="72"/>
      <c r="L96" s="72" t="s">
        <v>114</v>
      </c>
      <c r="M96" s="72"/>
      <c r="N96" s="72"/>
      <c r="O96" s="72"/>
      <c r="P96" s="72"/>
      <c r="Q96" s="96"/>
      <c r="R96" s="96"/>
      <c r="S96" s="96"/>
      <c r="T96" s="106"/>
      <c r="U96" s="106"/>
      <c r="V96" s="106"/>
      <c r="W96" s="106"/>
      <c r="X96" s="106"/>
      <c r="Y96" s="106"/>
    </row>
    <row r="97" spans="8:25">
      <c r="I97" s="72" t="str">
        <f>IF(T$31=1,"一般",IF(T$31=2,"特定",""))</f>
        <v/>
      </c>
      <c r="J97" s="72"/>
      <c r="K97" s="72"/>
      <c r="L97" s="72" t="s">
        <v>115</v>
      </c>
      <c r="M97" s="72"/>
      <c r="N97" s="72"/>
      <c r="O97" s="72"/>
      <c r="P97" s="72"/>
      <c r="Q97" s="96"/>
      <c r="R97" s="96"/>
      <c r="S97" s="96"/>
      <c r="T97" s="106"/>
      <c r="U97" s="106"/>
      <c r="V97" s="106"/>
      <c r="W97" s="106"/>
      <c r="X97" s="106"/>
      <c r="Y97" s="106"/>
    </row>
    <row r="98" spans="8:25">
      <c r="I98" s="72" t="str">
        <f>IF(U$31=1,"一般",IF(U$31=2,"特定",""))</f>
        <v/>
      </c>
      <c r="J98" s="72"/>
      <c r="K98" s="72"/>
      <c r="L98" s="72" t="s">
        <v>116</v>
      </c>
      <c r="M98" s="72"/>
      <c r="N98" s="72"/>
      <c r="O98" s="72"/>
      <c r="P98" s="72"/>
      <c r="Q98" s="96"/>
      <c r="R98" s="96"/>
      <c r="S98" s="96"/>
      <c r="T98" s="106"/>
      <c r="U98" s="106"/>
      <c r="V98" s="106"/>
      <c r="W98" s="106"/>
      <c r="X98" s="106"/>
      <c r="Y98" s="106"/>
    </row>
    <row r="99" spans="8:25">
      <c r="I99" s="72" t="str">
        <f>IF(V$31=1,"一般",IF(V$31=2,"特定",""))</f>
        <v/>
      </c>
      <c r="J99" s="72"/>
      <c r="K99" s="72"/>
      <c r="L99" s="72" t="s">
        <v>117</v>
      </c>
      <c r="M99" s="72"/>
      <c r="N99" s="72"/>
      <c r="O99" s="72"/>
      <c r="P99" s="72"/>
      <c r="Q99" s="96"/>
      <c r="R99" s="96"/>
      <c r="S99" s="96"/>
      <c r="T99" s="106"/>
      <c r="U99" s="106"/>
      <c r="V99" s="106"/>
      <c r="W99" s="106"/>
      <c r="X99" s="106"/>
      <c r="Y99" s="106"/>
    </row>
    <row r="100" spans="8:25">
      <c r="I100" s="72" t="str">
        <f>IF(W$31=1,"一般",IF(W$31=2,"特定",""))</f>
        <v/>
      </c>
      <c r="J100" s="72"/>
      <c r="K100" s="72"/>
      <c r="L100" s="72" t="s">
        <v>67</v>
      </c>
      <c r="M100" s="72"/>
      <c r="N100" s="72"/>
      <c r="O100" s="72"/>
      <c r="P100" s="72"/>
      <c r="Q100" s="96"/>
      <c r="R100" s="96"/>
      <c r="S100" s="96"/>
      <c r="T100" s="106"/>
      <c r="U100" s="106"/>
      <c r="V100" s="106"/>
      <c r="W100" s="106"/>
      <c r="X100" s="106"/>
      <c r="Y100" s="106"/>
    </row>
    <row r="101" spans="8:25">
      <c r="I101" s="72" t="str">
        <f>IF(X$31=1,"一般",IF(X$31=2,"特定",""))</f>
        <v/>
      </c>
      <c r="J101" s="72"/>
      <c r="K101" s="72"/>
      <c r="L101" s="72" t="s">
        <v>119</v>
      </c>
      <c r="M101" s="72"/>
      <c r="N101" s="72"/>
      <c r="O101" s="72"/>
      <c r="P101" s="72"/>
      <c r="Q101" s="96"/>
      <c r="R101" s="96"/>
      <c r="S101" s="96"/>
      <c r="T101" s="106"/>
      <c r="U101" s="106"/>
      <c r="V101" s="106"/>
      <c r="W101" s="106"/>
      <c r="X101" s="106"/>
      <c r="Y101" s="106"/>
    </row>
    <row r="102" spans="8:25">
      <c r="I102" s="72" t="str">
        <f>IF(Y$31=1,"一般",IF(Y$31=2,"特定",""))</f>
        <v/>
      </c>
      <c r="J102" s="72"/>
      <c r="K102" s="72"/>
      <c r="L102" s="72" t="s">
        <v>122</v>
      </c>
      <c r="M102" s="72"/>
      <c r="N102" s="72"/>
      <c r="O102" s="72"/>
      <c r="P102" s="72"/>
      <c r="Q102" s="96"/>
      <c r="R102" s="96"/>
      <c r="S102" s="96"/>
      <c r="T102" s="106"/>
      <c r="U102" s="106"/>
      <c r="V102" s="106"/>
      <c r="W102" s="106"/>
      <c r="X102" s="106"/>
      <c r="Y102" s="106"/>
    </row>
    <row r="103" spans="8:25">
      <c r="I103" s="72" t="str">
        <f>IF(Z$31=1,"一般",IF(Z$31=2,"特定",""))</f>
        <v/>
      </c>
      <c r="J103" s="72"/>
      <c r="K103" s="72"/>
      <c r="L103" s="72" t="s">
        <v>123</v>
      </c>
      <c r="M103" s="72"/>
      <c r="N103" s="72"/>
      <c r="O103" s="72"/>
      <c r="P103" s="72"/>
      <c r="Q103" s="96"/>
      <c r="R103" s="96"/>
      <c r="S103" s="96"/>
      <c r="T103" s="106"/>
      <c r="U103" s="106"/>
      <c r="V103" s="106"/>
      <c r="W103" s="106"/>
      <c r="X103" s="106"/>
      <c r="Y103" s="106"/>
    </row>
    <row r="104" spans="8:25">
      <c r="I104" s="72" t="str">
        <f>IF(AA$31=1,"一般",IF(AA$31=2,"特定",""))</f>
        <v/>
      </c>
      <c r="J104" s="72"/>
      <c r="K104" s="72"/>
      <c r="L104" s="72" t="s">
        <v>14</v>
      </c>
      <c r="M104" s="72"/>
      <c r="N104" s="72"/>
      <c r="O104" s="72"/>
      <c r="P104" s="72"/>
      <c r="Q104" s="96"/>
      <c r="R104" s="96"/>
      <c r="S104" s="96"/>
      <c r="T104" s="106"/>
      <c r="U104" s="106"/>
      <c r="V104" s="106"/>
      <c r="W104" s="106"/>
      <c r="X104" s="106"/>
      <c r="Y104" s="106"/>
    </row>
    <row r="105" spans="8:25">
      <c r="I105" s="72" t="str">
        <f>IF(AB$31=1,"一般",IF(AB$31=2,"特定",""))</f>
        <v/>
      </c>
      <c r="J105" s="72"/>
      <c r="K105" s="72"/>
      <c r="L105" s="72" t="s">
        <v>125</v>
      </c>
      <c r="M105" s="72"/>
      <c r="N105" s="72"/>
      <c r="O105" s="72"/>
      <c r="P105" s="72"/>
      <c r="Q105" s="96"/>
      <c r="R105" s="96"/>
      <c r="S105" s="96"/>
      <c r="T105" s="106"/>
      <c r="U105" s="106"/>
      <c r="V105" s="106"/>
      <c r="W105" s="106"/>
      <c r="X105" s="106"/>
      <c r="Y105" s="106"/>
    </row>
    <row r="106" spans="8:25">
      <c r="I106" s="72" t="str">
        <f>IF(AC$31=1,"一般",IF(AC$31=2,"特定",""))</f>
        <v/>
      </c>
      <c r="J106" s="72"/>
      <c r="K106" s="72"/>
      <c r="L106" s="72" t="s">
        <v>127</v>
      </c>
      <c r="M106" s="72"/>
      <c r="N106" s="72"/>
      <c r="O106" s="72"/>
      <c r="P106" s="72"/>
      <c r="Q106" s="96"/>
      <c r="R106" s="96"/>
      <c r="S106" s="96"/>
      <c r="T106" s="106"/>
      <c r="U106" s="106"/>
      <c r="V106" s="106"/>
      <c r="W106" s="106"/>
      <c r="X106" s="106"/>
      <c r="Y106" s="106"/>
    </row>
    <row r="107" spans="8:25">
      <c r="I107" s="72" t="str">
        <f>IF(AD$31=1,"一般",IF(AD$31=2,"特定",""))</f>
        <v/>
      </c>
      <c r="J107" s="72"/>
      <c r="K107" s="72"/>
      <c r="L107" s="72" t="s">
        <v>23</v>
      </c>
      <c r="M107" s="72"/>
      <c r="N107" s="72"/>
      <c r="O107" s="72"/>
      <c r="P107" s="72"/>
      <c r="Q107" s="96"/>
      <c r="R107" s="96"/>
      <c r="S107" s="96"/>
      <c r="T107" s="106"/>
      <c r="U107" s="106"/>
      <c r="V107" s="106"/>
      <c r="W107" s="106"/>
      <c r="X107" s="106"/>
      <c r="Y107" s="106"/>
    </row>
    <row r="108" spans="8:25">
      <c r="I108" s="72" t="str">
        <f>IF(AE$31=1,"一般",IF(AE$31=2,"特定",""))</f>
        <v/>
      </c>
      <c r="J108" s="72"/>
      <c r="K108" s="72"/>
      <c r="L108" s="72" t="s">
        <v>128</v>
      </c>
      <c r="M108" s="72"/>
      <c r="N108" s="72"/>
      <c r="O108" s="72"/>
      <c r="P108" s="72"/>
      <c r="Q108" s="96"/>
      <c r="R108" s="96"/>
      <c r="S108" s="96"/>
      <c r="T108" s="106"/>
      <c r="U108" s="106"/>
      <c r="V108" s="106"/>
      <c r="W108" s="106"/>
      <c r="X108" s="106"/>
      <c r="Y108" s="106"/>
    </row>
    <row r="109" spans="8:25">
      <c r="I109" s="72" t="str">
        <f>IF(AF$31=1,"一般",IF(AF$31=2,"特定",""))</f>
        <v/>
      </c>
      <c r="J109" s="72"/>
      <c r="K109" s="72"/>
      <c r="L109" s="72" t="s">
        <v>129</v>
      </c>
      <c r="M109" s="72"/>
      <c r="N109" s="72"/>
      <c r="O109" s="72"/>
      <c r="P109" s="72"/>
      <c r="Q109" s="96"/>
      <c r="R109" s="96"/>
      <c r="S109" s="96"/>
      <c r="T109" s="106"/>
      <c r="U109" s="106"/>
      <c r="V109" s="106"/>
      <c r="W109" s="106"/>
      <c r="X109" s="106"/>
      <c r="Y109" s="106"/>
    </row>
    <row r="110" spans="8:25">
      <c r="I110" s="72" t="str">
        <f>IF(AG$31=1,"一般",IF(AG$31=2,"特定",""))</f>
        <v/>
      </c>
      <c r="J110" s="72"/>
      <c r="K110" s="72"/>
      <c r="L110" s="72" t="s">
        <v>130</v>
      </c>
      <c r="M110" s="72"/>
      <c r="N110" s="72"/>
      <c r="O110" s="72"/>
      <c r="P110" s="72"/>
      <c r="Q110" s="96"/>
      <c r="R110" s="96"/>
      <c r="S110" s="96"/>
      <c r="T110" s="106"/>
      <c r="U110" s="106"/>
      <c r="V110" s="106"/>
      <c r="W110" s="106"/>
      <c r="X110" s="106"/>
      <c r="Y110" s="106"/>
    </row>
    <row r="111" spans="8:25">
      <c r="I111" s="72" t="str">
        <f>IF(AH$31=1,"一般",IF(AH$31=2,"特定",""))</f>
        <v/>
      </c>
      <c r="J111" s="72"/>
      <c r="K111" s="72"/>
      <c r="L111" s="72" t="s">
        <v>242</v>
      </c>
      <c r="M111" s="72"/>
      <c r="N111" s="72"/>
      <c r="O111" s="72"/>
      <c r="P111" s="72"/>
      <c r="Q111" s="96"/>
      <c r="R111" s="96"/>
      <c r="S111" s="96"/>
      <c r="T111" s="106"/>
      <c r="U111" s="106"/>
      <c r="V111" s="106"/>
      <c r="W111" s="106"/>
      <c r="X111" s="106"/>
      <c r="Y111" s="106"/>
    </row>
    <row r="112" spans="8:25">
      <c r="H112" s="62"/>
      <c r="I112" s="17"/>
      <c r="J112" s="17"/>
      <c r="K112" s="17"/>
      <c r="L112" s="62"/>
    </row>
    <row r="113" spans="1:12">
      <c r="H113" s="62"/>
      <c r="I113" s="17"/>
      <c r="J113" s="17"/>
      <c r="K113" s="17"/>
      <c r="L113" s="62"/>
    </row>
    <row r="114" spans="1:12">
      <c r="H114" s="62"/>
      <c r="I114" s="17"/>
      <c r="J114" s="17"/>
      <c r="K114" s="17"/>
      <c r="L114" s="62"/>
    </row>
    <row r="116" spans="1:12">
      <c r="A116" s="9" t="s">
        <v>131</v>
      </c>
    </row>
    <row r="117" spans="1:12">
      <c r="A117" s="9" t="s">
        <v>133</v>
      </c>
    </row>
    <row r="118" spans="1:12">
      <c r="A118" s="9" t="s">
        <v>135</v>
      </c>
    </row>
    <row r="119" spans="1:12">
      <c r="A119" s="10" t="s">
        <v>137</v>
      </c>
    </row>
    <row r="120" spans="1:12">
      <c r="A120" s="1" t="s">
        <v>184</v>
      </c>
    </row>
    <row r="121" spans="1:12">
      <c r="A121" s="1" t="s">
        <v>138</v>
      </c>
      <c r="E121" s="1" t="str">
        <f>CONCATENATE("令和",F6,"年",I6,"月",L6,"日")</f>
        <v>令和年月日</v>
      </c>
    </row>
    <row r="122" spans="1:12">
      <c r="A122" s="1" t="s">
        <v>2</v>
      </c>
      <c r="E122" s="1" t="str">
        <f>CONCATENATE(F8,"-",J8)</f>
        <v>-</v>
      </c>
      <c r="I122" s="3"/>
      <c r="J122" s="3"/>
    </row>
    <row r="123" spans="1:12">
      <c r="A123" s="1" t="s">
        <v>21</v>
      </c>
      <c r="E123" s="1">
        <f>F10</f>
        <v>0</v>
      </c>
    </row>
    <row r="124" spans="1:12">
      <c r="A124" s="1" t="s">
        <v>20</v>
      </c>
      <c r="E124" s="1">
        <f>F13</f>
        <v>0</v>
      </c>
    </row>
    <row r="125" spans="1:12">
      <c r="A125" s="1" t="s">
        <v>25</v>
      </c>
      <c r="E125" s="1">
        <f>F14</f>
        <v>0</v>
      </c>
    </row>
    <row r="126" spans="1:12">
      <c r="A126" s="1" t="s">
        <v>31</v>
      </c>
      <c r="E126" s="1">
        <f>H18</f>
        <v>0</v>
      </c>
    </row>
    <row r="127" spans="1:12">
      <c r="A127" s="1" t="s">
        <v>20</v>
      </c>
      <c r="E127" s="1">
        <f>S17</f>
        <v>0</v>
      </c>
    </row>
    <row r="128" spans="1:12">
      <c r="A128" s="1" t="s">
        <v>26</v>
      </c>
      <c r="E128" s="1">
        <f>S18</f>
        <v>0</v>
      </c>
    </row>
    <row r="129" spans="1:34">
      <c r="A129" s="1" t="s">
        <v>13</v>
      </c>
      <c r="E129" s="1" t="str">
        <f>CONCATENATE(F21,"-",J21,"-",N21)</f>
        <v>--</v>
      </c>
      <c r="H129" s="63"/>
      <c r="J129" s="4" t="s">
        <v>39</v>
      </c>
      <c r="K129" s="3"/>
      <c r="L129" s="3"/>
      <c r="M129" s="3"/>
      <c r="N129" s="1" t="str">
        <f>CONCATENATE(W21,"-",AA21,"-",AE21)</f>
        <v>--</v>
      </c>
    </row>
    <row r="130" spans="1:34">
      <c r="A130" s="4"/>
      <c r="B130" s="3"/>
      <c r="C130" s="3"/>
      <c r="D130" s="3"/>
      <c r="H130" s="63"/>
      <c r="K130" s="63"/>
    </row>
    <row r="131" spans="1:34">
      <c r="A131" s="11" t="s">
        <v>139</v>
      </c>
      <c r="B131" s="11"/>
      <c r="C131" s="11"/>
      <c r="E131" s="1">
        <f>F26</f>
        <v>0</v>
      </c>
    </row>
    <row r="132" spans="1:34">
      <c r="A132" s="11"/>
      <c r="B132" s="11"/>
      <c r="C132" s="11"/>
    </row>
    <row r="133" spans="1:34">
      <c r="A133" s="12" t="s">
        <v>140</v>
      </c>
      <c r="B133" s="11"/>
      <c r="C133" s="11"/>
      <c r="E133" s="1" t="str">
        <f>IF(F23=1,"取得","-")</f>
        <v>-</v>
      </c>
    </row>
    <row r="134" spans="1:34">
      <c r="A134" s="12" t="s">
        <v>240</v>
      </c>
      <c r="B134" s="11"/>
      <c r="C134" s="11"/>
      <c r="E134" s="1" t="str">
        <f>IF(V23=1,"有","無")</f>
        <v>無</v>
      </c>
    </row>
    <row r="135" spans="1:34">
      <c r="A135" s="1" t="s">
        <v>47</v>
      </c>
      <c r="E135" s="1">
        <f>V26</f>
        <v>0</v>
      </c>
    </row>
    <row r="136" spans="1:34">
      <c r="A136" s="1" t="s">
        <v>141</v>
      </c>
      <c r="F136" s="1" t="str">
        <f t="shared" ref="F136:AH136" si="0">IF(F31&gt;=1,F30,"-")</f>
        <v>-</v>
      </c>
      <c r="G136" s="1" t="str">
        <f t="shared" si="0"/>
        <v>-</v>
      </c>
      <c r="H136" s="1" t="str">
        <f t="shared" si="0"/>
        <v>-</v>
      </c>
      <c r="I136" s="1" t="str">
        <f t="shared" si="0"/>
        <v>-</v>
      </c>
      <c r="J136" s="1" t="str">
        <f t="shared" si="0"/>
        <v>-</v>
      </c>
      <c r="K136" s="1" t="str">
        <f t="shared" si="0"/>
        <v>-</v>
      </c>
      <c r="L136" s="1" t="str">
        <f t="shared" si="0"/>
        <v>-</v>
      </c>
      <c r="M136" s="1" t="str">
        <f t="shared" si="0"/>
        <v>-</v>
      </c>
      <c r="N136" s="1" t="str">
        <f t="shared" si="0"/>
        <v>-</v>
      </c>
      <c r="O136" s="1" t="str">
        <f t="shared" si="0"/>
        <v>-</v>
      </c>
      <c r="P136" s="1" t="str">
        <f t="shared" si="0"/>
        <v>-</v>
      </c>
      <c r="Q136" s="1" t="str">
        <f t="shared" si="0"/>
        <v>-</v>
      </c>
      <c r="R136" s="1" t="str">
        <f t="shared" si="0"/>
        <v>-</v>
      </c>
      <c r="S136" s="1" t="str">
        <f t="shared" si="0"/>
        <v>-</v>
      </c>
      <c r="T136" s="1" t="str">
        <f t="shared" si="0"/>
        <v>-</v>
      </c>
      <c r="U136" s="1" t="str">
        <f t="shared" si="0"/>
        <v>-</v>
      </c>
      <c r="V136" s="1" t="str">
        <f t="shared" si="0"/>
        <v>-</v>
      </c>
      <c r="W136" s="1" t="str">
        <f t="shared" si="0"/>
        <v>-</v>
      </c>
      <c r="X136" s="1" t="str">
        <f t="shared" si="0"/>
        <v>-</v>
      </c>
      <c r="Y136" s="1" t="str">
        <f t="shared" si="0"/>
        <v>-</v>
      </c>
      <c r="Z136" s="1" t="str">
        <f t="shared" si="0"/>
        <v>-</v>
      </c>
      <c r="AA136" s="1" t="str">
        <f t="shared" si="0"/>
        <v>-</v>
      </c>
      <c r="AB136" s="1" t="str">
        <f t="shared" si="0"/>
        <v>-</v>
      </c>
      <c r="AC136" s="1" t="str">
        <f t="shared" si="0"/>
        <v>-</v>
      </c>
      <c r="AD136" s="1" t="str">
        <f t="shared" si="0"/>
        <v>-</v>
      </c>
      <c r="AE136" s="1" t="str">
        <f t="shared" si="0"/>
        <v>-</v>
      </c>
      <c r="AF136" s="1" t="str">
        <f t="shared" si="0"/>
        <v>-</v>
      </c>
      <c r="AG136" s="1" t="str">
        <f t="shared" si="0"/>
        <v>-</v>
      </c>
      <c r="AH136" s="1" t="str">
        <f t="shared" si="0"/>
        <v>-</v>
      </c>
    </row>
    <row r="137" spans="1:34">
      <c r="F137" s="1" t="str">
        <f t="shared" ref="F137:AH137" si="1">IF(F31=1,"般",IF(F31=2,"特","-"))</f>
        <v>-</v>
      </c>
      <c r="G137" s="1" t="str">
        <f t="shared" si="1"/>
        <v>-</v>
      </c>
      <c r="H137" s="1" t="str">
        <f t="shared" si="1"/>
        <v>-</v>
      </c>
      <c r="I137" s="1" t="str">
        <f t="shared" si="1"/>
        <v>-</v>
      </c>
      <c r="J137" s="1" t="str">
        <f t="shared" si="1"/>
        <v>-</v>
      </c>
      <c r="K137" s="1" t="str">
        <f t="shared" si="1"/>
        <v>-</v>
      </c>
      <c r="L137" s="1" t="str">
        <f t="shared" si="1"/>
        <v>-</v>
      </c>
      <c r="M137" s="1" t="str">
        <f t="shared" si="1"/>
        <v>-</v>
      </c>
      <c r="N137" s="1" t="str">
        <f t="shared" si="1"/>
        <v>-</v>
      </c>
      <c r="O137" s="1" t="str">
        <f t="shared" si="1"/>
        <v>-</v>
      </c>
      <c r="P137" s="1" t="str">
        <f t="shared" si="1"/>
        <v>-</v>
      </c>
      <c r="Q137" s="1" t="str">
        <f t="shared" si="1"/>
        <v>-</v>
      </c>
      <c r="R137" s="1" t="str">
        <f t="shared" si="1"/>
        <v>-</v>
      </c>
      <c r="S137" s="1" t="str">
        <f t="shared" si="1"/>
        <v>-</v>
      </c>
      <c r="T137" s="1" t="str">
        <f t="shared" si="1"/>
        <v>-</v>
      </c>
      <c r="U137" s="1" t="str">
        <f t="shared" si="1"/>
        <v>-</v>
      </c>
      <c r="V137" s="1" t="str">
        <f t="shared" si="1"/>
        <v>-</v>
      </c>
      <c r="W137" s="1" t="str">
        <f t="shared" si="1"/>
        <v>-</v>
      </c>
      <c r="X137" s="1" t="str">
        <f t="shared" si="1"/>
        <v>-</v>
      </c>
      <c r="Y137" s="1" t="str">
        <f t="shared" si="1"/>
        <v>-</v>
      </c>
      <c r="Z137" s="1" t="str">
        <f t="shared" si="1"/>
        <v>-</v>
      </c>
      <c r="AA137" s="1" t="str">
        <f t="shared" si="1"/>
        <v>-</v>
      </c>
      <c r="AB137" s="1" t="str">
        <f t="shared" si="1"/>
        <v>-</v>
      </c>
      <c r="AC137" s="1" t="str">
        <f t="shared" si="1"/>
        <v>-</v>
      </c>
      <c r="AD137" s="1" t="str">
        <f t="shared" si="1"/>
        <v>-</v>
      </c>
      <c r="AE137" s="1" t="str">
        <f t="shared" si="1"/>
        <v>-</v>
      </c>
      <c r="AF137" s="1" t="str">
        <f t="shared" si="1"/>
        <v>-</v>
      </c>
      <c r="AG137" s="1" t="str">
        <f t="shared" si="1"/>
        <v>-</v>
      </c>
      <c r="AH137" s="1" t="str">
        <f t="shared" si="1"/>
        <v>-</v>
      </c>
    </row>
    <row r="138" spans="1:34">
      <c r="A138" s="1" t="s">
        <v>142</v>
      </c>
    </row>
    <row r="139" spans="1:34">
      <c r="A139" s="1" t="s">
        <v>20</v>
      </c>
      <c r="E139" s="1">
        <f>G42</f>
        <v>0</v>
      </c>
    </row>
    <row r="140" spans="1:34">
      <c r="A140" s="1" t="s">
        <v>25</v>
      </c>
      <c r="E140" s="1">
        <f>G43</f>
        <v>0</v>
      </c>
    </row>
    <row r="141" spans="1:34">
      <c r="A141" s="1" t="s">
        <v>2</v>
      </c>
      <c r="E141" s="1" t="str">
        <f>CONCATENATE(G46,"-",K46)</f>
        <v xml:space="preserve">
-</v>
      </c>
      <c r="I141" s="73"/>
      <c r="J141" s="3"/>
    </row>
    <row r="142" spans="1:34">
      <c r="A142" s="1" t="s">
        <v>48</v>
      </c>
      <c r="E142" s="1">
        <f>G49</f>
        <v>0</v>
      </c>
      <c r="I142" s="73"/>
      <c r="J142" s="3"/>
    </row>
    <row r="143" spans="1:34">
      <c r="A143" s="1" t="s">
        <v>20</v>
      </c>
      <c r="E143" s="1">
        <f>G52</f>
        <v>0</v>
      </c>
    </row>
    <row r="144" spans="1:34">
      <c r="A144" s="1" t="s">
        <v>82</v>
      </c>
      <c r="E144" s="1">
        <f>G53</f>
        <v>0</v>
      </c>
    </row>
    <row r="145" spans="1:34">
      <c r="A145" s="1" t="s">
        <v>31</v>
      </c>
      <c r="E145" s="1">
        <f>I57</f>
        <v>0</v>
      </c>
    </row>
    <row r="146" spans="1:34">
      <c r="A146" s="1" t="s">
        <v>20</v>
      </c>
      <c r="E146" s="1">
        <f>T56</f>
        <v>0</v>
      </c>
    </row>
    <row r="147" spans="1:34">
      <c r="A147" s="1" t="s">
        <v>83</v>
      </c>
      <c r="E147" s="1">
        <f>T57</f>
        <v>0</v>
      </c>
    </row>
    <row r="148" spans="1:34">
      <c r="A148" s="13" t="s">
        <v>143</v>
      </c>
      <c r="E148" s="1" t="str">
        <f>CONCATENATE(F60,"-",J60,"-",N60)</f>
        <v xml:space="preserve">
--</v>
      </c>
      <c r="H148" s="63"/>
      <c r="L148" s="63"/>
      <c r="O148" s="13" t="s">
        <v>144</v>
      </c>
      <c r="R148" s="63"/>
      <c r="S148" s="1" t="str">
        <f>CONCATENATE(U60,"-",Y60,"-",AC60)</f>
        <v xml:space="preserve">
--</v>
      </c>
      <c r="V148" s="63"/>
      <c r="Y148" s="63"/>
    </row>
    <row r="149" spans="1:34">
      <c r="A149" s="1" t="s">
        <v>86</v>
      </c>
      <c r="E149" s="1" t="s">
        <v>145</v>
      </c>
      <c r="G149" s="1">
        <f>K63</f>
        <v>0</v>
      </c>
      <c r="J149" s="1" t="s">
        <v>146</v>
      </c>
      <c r="L149" s="1">
        <f>X63</f>
        <v>0</v>
      </c>
    </row>
    <row r="151" spans="1:34">
      <c r="A151" s="4" t="s">
        <v>147</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c r="A152" s="4" t="s">
        <v>228</v>
      </c>
      <c r="B152" s="3"/>
      <c r="C152" s="3"/>
      <c r="D152" s="4" t="str">
        <f>CONCATENATE(O79,"-",R79)</f>
        <v>-</v>
      </c>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c r="A153" s="4" t="s">
        <v>186</v>
      </c>
      <c r="B153" s="3"/>
      <c r="C153" s="3"/>
      <c r="D153" s="4" t="str">
        <f>CONCATENATE(P80,Q80,"年",T80,"月",W80,"日")</f>
        <v>令和年月日</v>
      </c>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c r="A154" s="4"/>
      <c r="B154" s="3"/>
      <c r="C154" s="3"/>
      <c r="D154" s="3"/>
      <c r="E154" s="3"/>
      <c r="H154" s="64"/>
      <c r="I154" s="4" t="s">
        <v>51</v>
      </c>
      <c r="J154" s="3"/>
      <c r="K154" s="3"/>
      <c r="L154" s="3"/>
      <c r="T154" s="3"/>
      <c r="U154" s="3"/>
      <c r="V154" s="3"/>
      <c r="W154" s="3"/>
      <c r="AF154" s="3"/>
      <c r="AG154" s="3"/>
      <c r="AH154" s="3"/>
    </row>
    <row r="155" spans="1:34">
      <c r="A155" s="4"/>
      <c r="B155" s="3"/>
      <c r="C155" s="3"/>
      <c r="D155" s="3"/>
      <c r="E155" s="3"/>
      <c r="G155" s="50" t="s">
        <v>88</v>
      </c>
      <c r="H155" s="65" t="s">
        <v>148</v>
      </c>
      <c r="I155" s="50" t="s">
        <v>94</v>
      </c>
      <c r="J155" s="50" t="s">
        <v>24</v>
      </c>
      <c r="K155" s="50" t="s">
        <v>95</v>
      </c>
      <c r="T155" s="3"/>
      <c r="U155" s="3"/>
      <c r="V155" s="3"/>
      <c r="W155" s="3"/>
      <c r="AF155" s="3"/>
      <c r="AG155" s="3"/>
      <c r="AH155" s="3"/>
    </row>
    <row r="156" spans="1:34">
      <c r="A156" s="2" t="s">
        <v>100</v>
      </c>
      <c r="B156" s="17"/>
      <c r="C156" s="17"/>
      <c r="D156" s="17"/>
      <c r="E156" s="17"/>
      <c r="G156" s="51" t="str">
        <f t="shared" ref="G156:G184" si="2">I83</f>
        <v/>
      </c>
      <c r="H156" s="66">
        <f t="shared" ref="H156:H184" si="3">Q83</f>
        <v>0</v>
      </c>
      <c r="I156" s="74">
        <f t="shared" ref="I156:I184" si="4">T83</f>
        <v>0</v>
      </c>
      <c r="J156" s="74">
        <f t="shared" ref="J156:J184" si="5">V83</f>
        <v>0</v>
      </c>
      <c r="K156" s="74">
        <f t="shared" ref="K156:K184" si="6">X83</f>
        <v>0</v>
      </c>
      <c r="P156" s="3"/>
    </row>
    <row r="157" spans="1:34">
      <c r="A157" s="2" t="s">
        <v>104</v>
      </c>
      <c r="B157" s="17"/>
      <c r="C157" s="17"/>
      <c r="D157" s="17"/>
      <c r="E157" s="17"/>
      <c r="G157" s="51" t="str">
        <f t="shared" si="2"/>
        <v/>
      </c>
      <c r="H157" s="66">
        <f t="shared" si="3"/>
        <v>0</v>
      </c>
      <c r="I157" s="74">
        <f t="shared" si="4"/>
        <v>0</v>
      </c>
      <c r="J157" s="74">
        <f t="shared" si="5"/>
        <v>0</v>
      </c>
      <c r="K157" s="74">
        <f t="shared" si="6"/>
        <v>0</v>
      </c>
      <c r="P157" s="3"/>
    </row>
    <row r="158" spans="1:34">
      <c r="A158" s="2" t="s">
        <v>106</v>
      </c>
      <c r="B158" s="17"/>
      <c r="C158" s="17"/>
      <c r="D158" s="17"/>
      <c r="E158" s="17"/>
      <c r="G158" s="51" t="str">
        <f t="shared" si="2"/>
        <v/>
      </c>
      <c r="H158" s="66">
        <f t="shared" si="3"/>
        <v>0</v>
      </c>
      <c r="I158" s="74">
        <f t="shared" si="4"/>
        <v>0</v>
      </c>
      <c r="J158" s="74">
        <f t="shared" si="5"/>
        <v>0</v>
      </c>
      <c r="K158" s="74">
        <f t="shared" si="6"/>
        <v>0</v>
      </c>
      <c r="P158" s="3"/>
    </row>
    <row r="159" spans="1:34">
      <c r="A159" s="2" t="s">
        <v>107</v>
      </c>
      <c r="B159" s="17"/>
      <c r="C159" s="17"/>
      <c r="D159" s="17"/>
      <c r="E159" s="17"/>
      <c r="G159" s="51" t="str">
        <f t="shared" si="2"/>
        <v/>
      </c>
      <c r="H159" s="66">
        <f t="shared" si="3"/>
        <v>0</v>
      </c>
      <c r="I159" s="74">
        <f t="shared" si="4"/>
        <v>0</v>
      </c>
      <c r="J159" s="74">
        <f t="shared" si="5"/>
        <v>0</v>
      </c>
      <c r="K159" s="74">
        <f t="shared" si="6"/>
        <v>0</v>
      </c>
      <c r="P159" s="3"/>
    </row>
    <row r="160" spans="1:34">
      <c r="A160" s="2" t="s">
        <v>108</v>
      </c>
      <c r="B160" s="17"/>
      <c r="C160" s="17"/>
      <c r="D160" s="17"/>
      <c r="E160" s="17"/>
      <c r="G160" s="51" t="str">
        <f t="shared" si="2"/>
        <v/>
      </c>
      <c r="H160" s="66">
        <f t="shared" si="3"/>
        <v>0</v>
      </c>
      <c r="I160" s="74">
        <f t="shared" si="4"/>
        <v>0</v>
      </c>
      <c r="J160" s="74">
        <f t="shared" si="5"/>
        <v>0</v>
      </c>
      <c r="K160" s="74">
        <f t="shared" si="6"/>
        <v>0</v>
      </c>
      <c r="P160" s="3"/>
    </row>
    <row r="161" spans="1:16">
      <c r="A161" s="2" t="s">
        <v>28</v>
      </c>
      <c r="B161" s="17"/>
      <c r="C161" s="17"/>
      <c r="D161" s="17"/>
      <c r="E161" s="17"/>
      <c r="G161" s="51" t="str">
        <f t="shared" si="2"/>
        <v/>
      </c>
      <c r="H161" s="66">
        <f t="shared" si="3"/>
        <v>0</v>
      </c>
      <c r="I161" s="74">
        <f t="shared" si="4"/>
        <v>0</v>
      </c>
      <c r="J161" s="74">
        <f t="shared" si="5"/>
        <v>0</v>
      </c>
      <c r="K161" s="74">
        <f t="shared" si="6"/>
        <v>0</v>
      </c>
      <c r="P161" s="3"/>
    </row>
    <row r="162" spans="1:16">
      <c r="A162" s="2" t="s">
        <v>4</v>
      </c>
      <c r="B162" s="17"/>
      <c r="C162" s="17"/>
      <c r="D162" s="17"/>
      <c r="E162" s="17"/>
      <c r="G162" s="51" t="str">
        <f t="shared" si="2"/>
        <v/>
      </c>
      <c r="H162" s="66">
        <f t="shared" si="3"/>
        <v>0</v>
      </c>
      <c r="I162" s="74">
        <f t="shared" si="4"/>
        <v>0</v>
      </c>
      <c r="J162" s="74">
        <f t="shared" si="5"/>
        <v>0</v>
      </c>
      <c r="K162" s="74">
        <f t="shared" si="6"/>
        <v>0</v>
      </c>
      <c r="P162" s="3"/>
    </row>
    <row r="163" spans="1:16">
      <c r="A163" s="2" t="s">
        <v>109</v>
      </c>
      <c r="B163" s="17"/>
      <c r="C163" s="17"/>
      <c r="D163" s="17"/>
      <c r="E163" s="17"/>
      <c r="G163" s="51" t="str">
        <f t="shared" si="2"/>
        <v/>
      </c>
      <c r="H163" s="66">
        <f t="shared" si="3"/>
        <v>0</v>
      </c>
      <c r="I163" s="74">
        <f t="shared" si="4"/>
        <v>0</v>
      </c>
      <c r="J163" s="74">
        <f t="shared" si="5"/>
        <v>0</v>
      </c>
      <c r="K163" s="74">
        <f t="shared" si="6"/>
        <v>0</v>
      </c>
      <c r="P163" s="3"/>
    </row>
    <row r="164" spans="1:16">
      <c r="A164" s="2" t="s">
        <v>65</v>
      </c>
      <c r="B164" s="17"/>
      <c r="C164" s="17"/>
      <c r="D164" s="17"/>
      <c r="E164" s="17"/>
      <c r="G164" s="51" t="str">
        <f t="shared" si="2"/>
        <v/>
      </c>
      <c r="H164" s="66">
        <f t="shared" si="3"/>
        <v>0</v>
      </c>
      <c r="I164" s="74">
        <f t="shared" si="4"/>
        <v>0</v>
      </c>
      <c r="J164" s="74">
        <f t="shared" si="5"/>
        <v>0</v>
      </c>
      <c r="K164" s="74">
        <f t="shared" si="6"/>
        <v>0</v>
      </c>
      <c r="P164" s="3"/>
    </row>
    <row r="165" spans="1:16">
      <c r="A165" s="2" t="s">
        <v>75</v>
      </c>
      <c r="B165" s="17"/>
      <c r="C165" s="17"/>
      <c r="D165" s="17"/>
      <c r="E165" s="17"/>
      <c r="G165" s="51" t="str">
        <f t="shared" si="2"/>
        <v/>
      </c>
      <c r="H165" s="66">
        <f t="shared" si="3"/>
        <v>0</v>
      </c>
      <c r="I165" s="74">
        <f t="shared" si="4"/>
        <v>0</v>
      </c>
      <c r="J165" s="74">
        <f t="shared" si="5"/>
        <v>0</v>
      </c>
      <c r="K165" s="74">
        <f t="shared" si="6"/>
        <v>0</v>
      </c>
      <c r="P165" s="3"/>
    </row>
    <row r="166" spans="1:16">
      <c r="A166" s="2" t="s">
        <v>110</v>
      </c>
      <c r="B166" s="17"/>
      <c r="C166" s="17"/>
      <c r="D166" s="17"/>
      <c r="E166" s="17"/>
      <c r="G166" s="51" t="str">
        <f t="shared" si="2"/>
        <v/>
      </c>
      <c r="H166" s="66">
        <f t="shared" si="3"/>
        <v>0</v>
      </c>
      <c r="I166" s="74">
        <f t="shared" si="4"/>
        <v>0</v>
      </c>
      <c r="J166" s="74">
        <f t="shared" si="5"/>
        <v>0</v>
      </c>
      <c r="K166" s="74">
        <f t="shared" si="6"/>
        <v>0</v>
      </c>
      <c r="P166" s="3"/>
    </row>
    <row r="167" spans="1:16">
      <c r="A167" s="2" t="s">
        <v>111</v>
      </c>
      <c r="B167" s="17"/>
      <c r="C167" s="17"/>
      <c r="D167" s="17"/>
      <c r="E167" s="17"/>
      <c r="G167" s="51" t="str">
        <f t="shared" si="2"/>
        <v/>
      </c>
      <c r="H167" s="66">
        <f t="shared" si="3"/>
        <v>0</v>
      </c>
      <c r="I167" s="74">
        <f t="shared" si="4"/>
        <v>0</v>
      </c>
      <c r="J167" s="74">
        <f t="shared" si="5"/>
        <v>0</v>
      </c>
      <c r="K167" s="74">
        <f t="shared" si="6"/>
        <v>0</v>
      </c>
      <c r="P167" s="3"/>
    </row>
    <row r="168" spans="1:16">
      <c r="A168" s="2" t="s">
        <v>113</v>
      </c>
      <c r="B168" s="17"/>
      <c r="C168" s="17"/>
      <c r="D168" s="17"/>
      <c r="E168" s="17"/>
      <c r="G168" s="51" t="str">
        <f t="shared" si="2"/>
        <v/>
      </c>
      <c r="H168" s="66">
        <f t="shared" si="3"/>
        <v>0</v>
      </c>
      <c r="I168" s="74">
        <f t="shared" si="4"/>
        <v>0</v>
      </c>
      <c r="J168" s="74">
        <f t="shared" si="5"/>
        <v>0</v>
      </c>
      <c r="K168" s="74">
        <f t="shared" si="6"/>
        <v>0</v>
      </c>
      <c r="P168" s="3"/>
    </row>
    <row r="169" spans="1:16">
      <c r="A169" s="2" t="s">
        <v>114</v>
      </c>
      <c r="B169" s="17"/>
      <c r="C169" s="17"/>
      <c r="D169" s="17"/>
      <c r="E169" s="17"/>
      <c r="G169" s="51" t="str">
        <f t="shared" si="2"/>
        <v/>
      </c>
      <c r="H169" s="66">
        <f t="shared" si="3"/>
        <v>0</v>
      </c>
      <c r="I169" s="74">
        <f t="shared" si="4"/>
        <v>0</v>
      </c>
      <c r="J169" s="74">
        <f t="shared" si="5"/>
        <v>0</v>
      </c>
      <c r="K169" s="74">
        <f t="shared" si="6"/>
        <v>0</v>
      </c>
      <c r="P169" s="3"/>
    </row>
    <row r="170" spans="1:16">
      <c r="A170" s="2" t="s">
        <v>115</v>
      </c>
      <c r="B170" s="17"/>
      <c r="C170" s="17"/>
      <c r="D170" s="17"/>
      <c r="E170" s="17"/>
      <c r="G170" s="51" t="str">
        <f t="shared" si="2"/>
        <v/>
      </c>
      <c r="H170" s="66">
        <f t="shared" si="3"/>
        <v>0</v>
      </c>
      <c r="I170" s="74">
        <f t="shared" si="4"/>
        <v>0</v>
      </c>
      <c r="J170" s="74">
        <f t="shared" si="5"/>
        <v>0</v>
      </c>
      <c r="K170" s="74">
        <f t="shared" si="6"/>
        <v>0</v>
      </c>
      <c r="P170" s="3"/>
    </row>
    <row r="171" spans="1:16">
      <c r="A171" s="2" t="s">
        <v>116</v>
      </c>
      <c r="B171" s="17"/>
      <c r="C171" s="17"/>
      <c r="D171" s="17"/>
      <c r="E171" s="17"/>
      <c r="G171" s="51" t="str">
        <f t="shared" si="2"/>
        <v/>
      </c>
      <c r="H171" s="66">
        <f t="shared" si="3"/>
        <v>0</v>
      </c>
      <c r="I171" s="74">
        <f t="shared" si="4"/>
        <v>0</v>
      </c>
      <c r="J171" s="74">
        <f t="shared" si="5"/>
        <v>0</v>
      </c>
      <c r="K171" s="74">
        <f t="shared" si="6"/>
        <v>0</v>
      </c>
      <c r="P171" s="3"/>
    </row>
    <row r="172" spans="1:16">
      <c r="A172" s="2" t="s">
        <v>117</v>
      </c>
      <c r="B172" s="17"/>
      <c r="C172" s="17"/>
      <c r="D172" s="17"/>
      <c r="E172" s="17"/>
      <c r="G172" s="51" t="str">
        <f t="shared" si="2"/>
        <v/>
      </c>
      <c r="H172" s="66">
        <f t="shared" si="3"/>
        <v>0</v>
      </c>
      <c r="I172" s="74">
        <f t="shared" si="4"/>
        <v>0</v>
      </c>
      <c r="J172" s="74">
        <f t="shared" si="5"/>
        <v>0</v>
      </c>
      <c r="K172" s="74">
        <f t="shared" si="6"/>
        <v>0</v>
      </c>
      <c r="P172" s="3"/>
    </row>
    <row r="173" spans="1:16">
      <c r="A173" s="2" t="s">
        <v>67</v>
      </c>
      <c r="B173" s="17"/>
      <c r="C173" s="17"/>
      <c r="D173" s="17"/>
      <c r="E173" s="17"/>
      <c r="G173" s="51" t="str">
        <f t="shared" si="2"/>
        <v/>
      </c>
      <c r="H173" s="66">
        <f t="shared" si="3"/>
        <v>0</v>
      </c>
      <c r="I173" s="74">
        <f t="shared" si="4"/>
        <v>0</v>
      </c>
      <c r="J173" s="74">
        <f t="shared" si="5"/>
        <v>0</v>
      </c>
      <c r="K173" s="74">
        <f t="shared" si="6"/>
        <v>0</v>
      </c>
      <c r="P173" s="3"/>
    </row>
    <row r="174" spans="1:16">
      <c r="A174" s="2" t="s">
        <v>119</v>
      </c>
      <c r="B174" s="17"/>
      <c r="C174" s="17"/>
      <c r="D174" s="17"/>
      <c r="E174" s="17"/>
      <c r="G174" s="51" t="str">
        <f t="shared" si="2"/>
        <v/>
      </c>
      <c r="H174" s="66">
        <f t="shared" si="3"/>
        <v>0</v>
      </c>
      <c r="I174" s="74">
        <f t="shared" si="4"/>
        <v>0</v>
      </c>
      <c r="J174" s="74">
        <f t="shared" si="5"/>
        <v>0</v>
      </c>
      <c r="K174" s="74">
        <f t="shared" si="6"/>
        <v>0</v>
      </c>
      <c r="P174" s="3"/>
    </row>
    <row r="175" spans="1:16">
      <c r="A175" s="2" t="s">
        <v>122</v>
      </c>
      <c r="B175" s="17"/>
      <c r="C175" s="17"/>
      <c r="D175" s="17"/>
      <c r="E175" s="17"/>
      <c r="G175" s="51" t="str">
        <f t="shared" si="2"/>
        <v/>
      </c>
      <c r="H175" s="66">
        <f t="shared" si="3"/>
        <v>0</v>
      </c>
      <c r="I175" s="74">
        <f t="shared" si="4"/>
        <v>0</v>
      </c>
      <c r="J175" s="74">
        <f t="shared" si="5"/>
        <v>0</v>
      </c>
      <c r="K175" s="74">
        <f t="shared" si="6"/>
        <v>0</v>
      </c>
      <c r="P175" s="3"/>
    </row>
    <row r="176" spans="1:16">
      <c r="A176" s="2" t="s">
        <v>123</v>
      </c>
      <c r="B176" s="17"/>
      <c r="C176" s="17"/>
      <c r="D176" s="17"/>
      <c r="E176" s="17"/>
      <c r="G176" s="51" t="str">
        <f t="shared" si="2"/>
        <v/>
      </c>
      <c r="H176" s="66">
        <f t="shared" si="3"/>
        <v>0</v>
      </c>
      <c r="I176" s="74">
        <f t="shared" si="4"/>
        <v>0</v>
      </c>
      <c r="J176" s="74">
        <f t="shared" si="5"/>
        <v>0</v>
      </c>
      <c r="K176" s="74">
        <f t="shared" si="6"/>
        <v>0</v>
      </c>
      <c r="P176" s="3"/>
    </row>
    <row r="177" spans="1:16">
      <c r="A177" s="2" t="s">
        <v>14</v>
      </c>
      <c r="B177" s="17"/>
      <c r="C177" s="17"/>
      <c r="D177" s="17"/>
      <c r="E177" s="17"/>
      <c r="G177" s="51" t="str">
        <f t="shared" si="2"/>
        <v/>
      </c>
      <c r="H177" s="66">
        <f t="shared" si="3"/>
        <v>0</v>
      </c>
      <c r="I177" s="74">
        <f t="shared" si="4"/>
        <v>0</v>
      </c>
      <c r="J177" s="74">
        <f t="shared" si="5"/>
        <v>0</v>
      </c>
      <c r="K177" s="74">
        <f t="shared" si="6"/>
        <v>0</v>
      </c>
      <c r="P177" s="3"/>
    </row>
    <row r="178" spans="1:16">
      <c r="A178" s="2" t="s">
        <v>125</v>
      </c>
      <c r="B178" s="17"/>
      <c r="C178" s="17"/>
      <c r="D178" s="17"/>
      <c r="E178" s="17"/>
      <c r="G178" s="51" t="str">
        <f t="shared" si="2"/>
        <v/>
      </c>
      <c r="H178" s="66">
        <f t="shared" si="3"/>
        <v>0</v>
      </c>
      <c r="I178" s="74">
        <f t="shared" si="4"/>
        <v>0</v>
      </c>
      <c r="J178" s="74">
        <f t="shared" si="5"/>
        <v>0</v>
      </c>
      <c r="K178" s="74">
        <f t="shared" si="6"/>
        <v>0</v>
      </c>
      <c r="P178" s="3"/>
    </row>
    <row r="179" spans="1:16">
      <c r="A179" s="2" t="s">
        <v>127</v>
      </c>
      <c r="B179" s="17"/>
      <c r="C179" s="17"/>
      <c r="D179" s="17"/>
      <c r="E179" s="17"/>
      <c r="G179" s="51" t="str">
        <f t="shared" si="2"/>
        <v/>
      </c>
      <c r="H179" s="66">
        <f t="shared" si="3"/>
        <v>0</v>
      </c>
      <c r="I179" s="74">
        <f t="shared" si="4"/>
        <v>0</v>
      </c>
      <c r="J179" s="74">
        <f t="shared" si="5"/>
        <v>0</v>
      </c>
      <c r="K179" s="74">
        <f t="shared" si="6"/>
        <v>0</v>
      </c>
      <c r="P179" s="3"/>
    </row>
    <row r="180" spans="1:16">
      <c r="A180" s="2" t="s">
        <v>23</v>
      </c>
      <c r="B180" s="17"/>
      <c r="C180" s="17"/>
      <c r="D180" s="17"/>
      <c r="E180" s="17"/>
      <c r="G180" s="51" t="str">
        <f t="shared" si="2"/>
        <v/>
      </c>
      <c r="H180" s="66">
        <f t="shared" si="3"/>
        <v>0</v>
      </c>
      <c r="I180" s="74">
        <f t="shared" si="4"/>
        <v>0</v>
      </c>
      <c r="J180" s="74">
        <f t="shared" si="5"/>
        <v>0</v>
      </c>
      <c r="K180" s="74">
        <f t="shared" si="6"/>
        <v>0</v>
      </c>
      <c r="P180" s="3"/>
    </row>
    <row r="181" spans="1:16">
      <c r="A181" s="2" t="s">
        <v>128</v>
      </c>
      <c r="B181" s="17"/>
      <c r="C181" s="17"/>
      <c r="D181" s="17"/>
      <c r="E181" s="17"/>
      <c r="G181" s="51" t="str">
        <f t="shared" si="2"/>
        <v/>
      </c>
      <c r="H181" s="66">
        <f t="shared" si="3"/>
        <v>0</v>
      </c>
      <c r="I181" s="74">
        <f t="shared" si="4"/>
        <v>0</v>
      </c>
      <c r="J181" s="74">
        <f t="shared" si="5"/>
        <v>0</v>
      </c>
      <c r="K181" s="74">
        <f t="shared" si="6"/>
        <v>0</v>
      </c>
      <c r="P181" s="3"/>
    </row>
    <row r="182" spans="1:16">
      <c r="A182" s="2" t="s">
        <v>129</v>
      </c>
      <c r="B182" s="17"/>
      <c r="C182" s="17"/>
      <c r="D182" s="17"/>
      <c r="E182" s="17"/>
      <c r="G182" s="51" t="str">
        <f t="shared" si="2"/>
        <v/>
      </c>
      <c r="H182" s="66">
        <f t="shared" si="3"/>
        <v>0</v>
      </c>
      <c r="I182" s="74">
        <f t="shared" si="4"/>
        <v>0</v>
      </c>
      <c r="J182" s="74">
        <f t="shared" si="5"/>
        <v>0</v>
      </c>
      <c r="K182" s="74">
        <f t="shared" si="6"/>
        <v>0</v>
      </c>
      <c r="P182" s="3"/>
    </row>
    <row r="183" spans="1:16">
      <c r="A183" s="2" t="s">
        <v>130</v>
      </c>
      <c r="B183" s="17"/>
      <c r="C183" s="17"/>
      <c r="D183" s="17"/>
      <c r="E183" s="17"/>
      <c r="G183" s="51" t="str">
        <f t="shared" si="2"/>
        <v/>
      </c>
      <c r="H183" s="66">
        <f t="shared" si="3"/>
        <v>0</v>
      </c>
      <c r="I183" s="74">
        <f t="shared" si="4"/>
        <v>0</v>
      </c>
      <c r="J183" s="74">
        <f t="shared" si="5"/>
        <v>0</v>
      </c>
      <c r="K183" s="74">
        <f t="shared" si="6"/>
        <v>0</v>
      </c>
      <c r="P183" s="3"/>
    </row>
    <row r="184" spans="1:16">
      <c r="A184" s="2" t="s">
        <v>242</v>
      </c>
      <c r="B184" s="17"/>
      <c r="C184" s="17"/>
      <c r="D184" s="17"/>
      <c r="E184" s="17"/>
      <c r="G184" s="51" t="str">
        <f t="shared" si="2"/>
        <v/>
      </c>
      <c r="H184" s="66">
        <f t="shared" si="3"/>
        <v>0</v>
      </c>
      <c r="I184" s="74">
        <f t="shared" si="4"/>
        <v>0</v>
      </c>
      <c r="J184" s="74">
        <f t="shared" si="5"/>
        <v>0</v>
      </c>
      <c r="K184" s="74">
        <f t="shared" si="6"/>
        <v>0</v>
      </c>
      <c r="P184" s="3"/>
    </row>
  </sheetData>
  <mergeCells count="292">
    <mergeCell ref="A1:F1"/>
    <mergeCell ref="H1:AB1"/>
    <mergeCell ref="D6:E6"/>
    <mergeCell ref="G6:H6"/>
    <mergeCell ref="J6:K6"/>
    <mergeCell ref="T6:AC6"/>
    <mergeCell ref="A8:D8"/>
    <mergeCell ref="F8:H8"/>
    <mergeCell ref="J8:M8"/>
    <mergeCell ref="A10:D10"/>
    <mergeCell ref="A13:D13"/>
    <mergeCell ref="F13:AC13"/>
    <mergeCell ref="A14:D14"/>
    <mergeCell ref="A17:D17"/>
    <mergeCell ref="Q17:R17"/>
    <mergeCell ref="S17:Z17"/>
    <mergeCell ref="A18:D18"/>
    <mergeCell ref="A21:D21"/>
    <mergeCell ref="F21:H21"/>
    <mergeCell ref="J21:L21"/>
    <mergeCell ref="N21:P21"/>
    <mergeCell ref="R21:U21"/>
    <mergeCell ref="W21:Y21"/>
    <mergeCell ref="AA21:AC21"/>
    <mergeCell ref="AE21:AG21"/>
    <mergeCell ref="F34:I34"/>
    <mergeCell ref="K34:R34"/>
    <mergeCell ref="Z34:AG34"/>
    <mergeCell ref="G40:Z40"/>
    <mergeCell ref="B42:E42"/>
    <mergeCell ref="G42:Z42"/>
    <mergeCell ref="B43:E43"/>
    <mergeCell ref="B46:E46"/>
    <mergeCell ref="B47:E47"/>
    <mergeCell ref="B49:E49"/>
    <mergeCell ref="B52:E52"/>
    <mergeCell ref="G52:Z52"/>
    <mergeCell ref="B53:E53"/>
    <mergeCell ref="B56:E56"/>
    <mergeCell ref="R56:S56"/>
    <mergeCell ref="T56:AA56"/>
    <mergeCell ref="B57:E57"/>
    <mergeCell ref="B60:E60"/>
    <mergeCell ref="F60:H60"/>
    <mergeCell ref="J60:L60"/>
    <mergeCell ref="N60:P60"/>
    <mergeCell ref="Q60:T60"/>
    <mergeCell ref="U60:W60"/>
    <mergeCell ref="Y60:AA60"/>
    <mergeCell ref="AC60:AE60"/>
    <mergeCell ref="B61:E61"/>
    <mergeCell ref="Q61:T61"/>
    <mergeCell ref="B64:E64"/>
    <mergeCell ref="A76:F76"/>
    <mergeCell ref="E79:K79"/>
    <mergeCell ref="M79:N79"/>
    <mergeCell ref="O79:P79"/>
    <mergeCell ref="R79:T79"/>
    <mergeCell ref="Q80:R80"/>
    <mergeCell ref="T80:U80"/>
    <mergeCell ref="W80:X80"/>
    <mergeCell ref="T81:Y81"/>
    <mergeCell ref="T82:U82"/>
    <mergeCell ref="V82:W82"/>
    <mergeCell ref="X82:Y82"/>
    <mergeCell ref="I83:K83"/>
    <mergeCell ref="L83:P83"/>
    <mergeCell ref="Q83:S83"/>
    <mergeCell ref="T83:U83"/>
    <mergeCell ref="V83:W83"/>
    <mergeCell ref="X83:Y83"/>
    <mergeCell ref="I84:K84"/>
    <mergeCell ref="L84:P84"/>
    <mergeCell ref="Q84:S84"/>
    <mergeCell ref="T84:U84"/>
    <mergeCell ref="V84:W84"/>
    <mergeCell ref="X84:Y84"/>
    <mergeCell ref="I85:K85"/>
    <mergeCell ref="L85:P85"/>
    <mergeCell ref="Q85:S85"/>
    <mergeCell ref="T85:U85"/>
    <mergeCell ref="V85:W85"/>
    <mergeCell ref="X85:Y85"/>
    <mergeCell ref="I86:K86"/>
    <mergeCell ref="L86:P86"/>
    <mergeCell ref="Q86:S86"/>
    <mergeCell ref="T86:U86"/>
    <mergeCell ref="V86:W86"/>
    <mergeCell ref="X86:Y86"/>
    <mergeCell ref="I87:K87"/>
    <mergeCell ref="L87:P87"/>
    <mergeCell ref="Q87:S87"/>
    <mergeCell ref="T87:U87"/>
    <mergeCell ref="V87:W87"/>
    <mergeCell ref="X87:Y87"/>
    <mergeCell ref="I88:K88"/>
    <mergeCell ref="L88:P88"/>
    <mergeCell ref="Q88:S88"/>
    <mergeCell ref="T88:U88"/>
    <mergeCell ref="V88:W88"/>
    <mergeCell ref="X88:Y88"/>
    <mergeCell ref="I89:K89"/>
    <mergeCell ref="L89:P89"/>
    <mergeCell ref="Q89:S89"/>
    <mergeCell ref="T89:U89"/>
    <mergeCell ref="V89:W89"/>
    <mergeCell ref="X89:Y89"/>
    <mergeCell ref="I90:K90"/>
    <mergeCell ref="L90:P90"/>
    <mergeCell ref="Q90:S90"/>
    <mergeCell ref="T90:U90"/>
    <mergeCell ref="V90:W90"/>
    <mergeCell ref="X90:Y90"/>
    <mergeCell ref="I91:K91"/>
    <mergeCell ref="L91:P91"/>
    <mergeCell ref="Q91:S91"/>
    <mergeCell ref="T91:U91"/>
    <mergeCell ref="V91:W91"/>
    <mergeCell ref="X91:Y91"/>
    <mergeCell ref="I92:K92"/>
    <mergeCell ref="L92:P92"/>
    <mergeCell ref="Q92:S92"/>
    <mergeCell ref="T92:U92"/>
    <mergeCell ref="V92:W92"/>
    <mergeCell ref="X92:Y92"/>
    <mergeCell ref="I93:K93"/>
    <mergeCell ref="L93:P93"/>
    <mergeCell ref="Q93:S93"/>
    <mergeCell ref="T93:U93"/>
    <mergeCell ref="V93:W93"/>
    <mergeCell ref="X93:Y93"/>
    <mergeCell ref="I94:K94"/>
    <mergeCell ref="L94:P94"/>
    <mergeCell ref="Q94:S94"/>
    <mergeCell ref="T94:U94"/>
    <mergeCell ref="V94:W94"/>
    <mergeCell ref="X94:Y94"/>
    <mergeCell ref="I95:K95"/>
    <mergeCell ref="L95:P95"/>
    <mergeCell ref="Q95:S95"/>
    <mergeCell ref="T95:U95"/>
    <mergeCell ref="V95:W95"/>
    <mergeCell ref="X95:Y95"/>
    <mergeCell ref="I96:K96"/>
    <mergeCell ref="L96:P96"/>
    <mergeCell ref="Q96:S96"/>
    <mergeCell ref="T96:U96"/>
    <mergeCell ref="V96:W96"/>
    <mergeCell ref="X96:Y96"/>
    <mergeCell ref="I97:K97"/>
    <mergeCell ref="L97:P97"/>
    <mergeCell ref="Q97:S97"/>
    <mergeCell ref="T97:U97"/>
    <mergeCell ref="V97:W97"/>
    <mergeCell ref="X97:Y97"/>
    <mergeCell ref="I98:K98"/>
    <mergeCell ref="L98:P98"/>
    <mergeCell ref="Q98:S98"/>
    <mergeCell ref="T98:U98"/>
    <mergeCell ref="V98:W98"/>
    <mergeCell ref="X98:Y98"/>
    <mergeCell ref="I99:K99"/>
    <mergeCell ref="L99:P99"/>
    <mergeCell ref="Q99:S99"/>
    <mergeCell ref="T99:U99"/>
    <mergeCell ref="V99:W99"/>
    <mergeCell ref="X99:Y99"/>
    <mergeCell ref="I100:K100"/>
    <mergeCell ref="L100:P100"/>
    <mergeCell ref="Q100:S100"/>
    <mergeCell ref="T100:U100"/>
    <mergeCell ref="V100:W100"/>
    <mergeCell ref="X100:Y100"/>
    <mergeCell ref="I101:K101"/>
    <mergeCell ref="L101:P101"/>
    <mergeCell ref="Q101:S101"/>
    <mergeCell ref="T101:U101"/>
    <mergeCell ref="V101:W101"/>
    <mergeCell ref="X101:Y101"/>
    <mergeCell ref="I102:K102"/>
    <mergeCell ref="L102:P102"/>
    <mergeCell ref="Q102:S102"/>
    <mergeCell ref="T102:U102"/>
    <mergeCell ref="V102:W102"/>
    <mergeCell ref="X102:Y102"/>
    <mergeCell ref="I103:K103"/>
    <mergeCell ref="L103:P103"/>
    <mergeCell ref="Q103:S103"/>
    <mergeCell ref="T103:U103"/>
    <mergeCell ref="V103:W103"/>
    <mergeCell ref="X103:Y103"/>
    <mergeCell ref="I104:K104"/>
    <mergeCell ref="L104:P104"/>
    <mergeCell ref="Q104:S104"/>
    <mergeCell ref="T104:U104"/>
    <mergeCell ref="V104:W104"/>
    <mergeCell ref="X104:Y104"/>
    <mergeCell ref="I105:K105"/>
    <mergeCell ref="L105:P105"/>
    <mergeCell ref="Q105:S105"/>
    <mergeCell ref="T105:U105"/>
    <mergeCell ref="V105:W105"/>
    <mergeCell ref="X105:Y105"/>
    <mergeCell ref="I106:K106"/>
    <mergeCell ref="L106:P106"/>
    <mergeCell ref="Q106:S106"/>
    <mergeCell ref="T106:U106"/>
    <mergeCell ref="V106:W106"/>
    <mergeCell ref="X106:Y106"/>
    <mergeCell ref="I107:K107"/>
    <mergeCell ref="L107:P107"/>
    <mergeCell ref="Q107:S107"/>
    <mergeCell ref="T107:U107"/>
    <mergeCell ref="V107:W107"/>
    <mergeCell ref="X107:Y107"/>
    <mergeCell ref="I108:K108"/>
    <mergeCell ref="L108:P108"/>
    <mergeCell ref="Q108:S108"/>
    <mergeCell ref="T108:U108"/>
    <mergeCell ref="V108:W108"/>
    <mergeCell ref="X108:Y108"/>
    <mergeCell ref="I109:K109"/>
    <mergeCell ref="L109:P109"/>
    <mergeCell ref="Q109:S109"/>
    <mergeCell ref="T109:U109"/>
    <mergeCell ref="V109:W109"/>
    <mergeCell ref="X109:Y109"/>
    <mergeCell ref="I110:K110"/>
    <mergeCell ref="L110:P110"/>
    <mergeCell ref="Q110:S110"/>
    <mergeCell ref="T110:U110"/>
    <mergeCell ref="V110:W110"/>
    <mergeCell ref="X110:Y110"/>
    <mergeCell ref="I111:K111"/>
    <mergeCell ref="L111:P111"/>
    <mergeCell ref="Q111:S111"/>
    <mergeCell ref="T111:U111"/>
    <mergeCell ref="V111:W111"/>
    <mergeCell ref="X111:Y111"/>
    <mergeCell ref="I112:K112"/>
    <mergeCell ref="I113:K113"/>
    <mergeCell ref="I114:K114"/>
    <mergeCell ref="I122:J122"/>
    <mergeCell ref="I141:J141"/>
    <mergeCell ref="F10:AC11"/>
    <mergeCell ref="F14:AC15"/>
    <mergeCell ref="F18:G19"/>
    <mergeCell ref="H18:O19"/>
    <mergeCell ref="Q18:R19"/>
    <mergeCell ref="S18:Z19"/>
    <mergeCell ref="AE18:AE19"/>
    <mergeCell ref="A23:D25"/>
    <mergeCell ref="F23:F24"/>
    <mergeCell ref="G23:G24"/>
    <mergeCell ref="N23:N24"/>
    <mergeCell ref="P23:T25"/>
    <mergeCell ref="V23:V24"/>
    <mergeCell ref="W23:W24"/>
    <mergeCell ref="AI23:AI24"/>
    <mergeCell ref="U24:U25"/>
    <mergeCell ref="A26:D28"/>
    <mergeCell ref="F26:F27"/>
    <mergeCell ref="G26:G28"/>
    <mergeCell ref="O26:O28"/>
    <mergeCell ref="P26:T28"/>
    <mergeCell ref="V26:V27"/>
    <mergeCell ref="W26:W28"/>
    <mergeCell ref="AE26:AE28"/>
    <mergeCell ref="U27:U28"/>
    <mergeCell ref="A30:D35"/>
    <mergeCell ref="G43:Z44"/>
    <mergeCell ref="G46:I47"/>
    <mergeCell ref="J46:J47"/>
    <mergeCell ref="K46:O47"/>
    <mergeCell ref="G49:AE50"/>
    <mergeCell ref="G53:Z54"/>
    <mergeCell ref="G57:H58"/>
    <mergeCell ref="I57:P58"/>
    <mergeCell ref="R57:S58"/>
    <mergeCell ref="T57:AA58"/>
    <mergeCell ref="AF57:AF58"/>
    <mergeCell ref="K63:K65"/>
    <mergeCell ref="L63:L65"/>
    <mergeCell ref="R63:R65"/>
    <mergeCell ref="X63:X65"/>
    <mergeCell ref="Y63:Y65"/>
    <mergeCell ref="AE63:AE65"/>
    <mergeCell ref="F77:AC78"/>
    <mergeCell ref="I81:K82"/>
    <mergeCell ref="L81:P82"/>
    <mergeCell ref="Q81:S82"/>
    <mergeCell ref="A131:C132"/>
  </mergeCells>
  <phoneticPr fontId="1"/>
  <dataValidations count="8">
    <dataValidation imeMode="fullKatakana" allowBlank="1" showDropDown="0" showInputMessage="1" showErrorMessage="1" sqref="G52:Z52 T56:AA56 G42 S17:Z17 F13:AC13"/>
    <dataValidation imeMode="off" allowBlank="1" showDropDown="0" showInputMessage="1" showErrorMessage="1" sqref="F60:H60 J60:L60 N60:P60 U60:W60 Y60:AA60 AC60:AE60 F21:H21 J21:L21 N21:P21 W21:Y21 AA21:AC21 AE21:AG21"/>
    <dataValidation type="list" imeMode="off" allowBlank="1" showDropDown="1" showInputMessage="1" showErrorMessage="1" sqref="X63:X65 K63:K65 F23:F24 F26:F27 V23:V24 V26:V27">
      <formula1>"1,2"</formula1>
    </dataValidation>
    <dataValidation imeMode="hiragana" allowBlank="1" showDropDown="0" showInputMessage="1" showErrorMessage="1" sqref="G43:Z44"/>
    <dataValidation type="textLength" imeMode="off" allowBlank="1" showDropDown="0" showInputMessage="1" showErrorMessage="1" error="３桁の数字しか入力できません" sqref="G46:I47 F8:H8">
      <formula1>3</formula1>
      <formula2>3</formula2>
    </dataValidation>
    <dataValidation type="textLength" imeMode="off" allowBlank="1" showDropDown="0" showInputMessage="1" showErrorMessage="1" error="４桁の数字しか入力できません" sqref="K46:O47">
      <formula1>4</formula1>
      <formula2>4</formula2>
    </dataValidation>
    <dataValidation type="textLength" imeMode="off" allowBlank="1" showDropDown="0" showInputMessage="1" showErrorMessage="1" error="４桁の数字以外入力できません" sqref="J8:M8">
      <formula1>4</formula1>
      <formula2>4</formula2>
    </dataValidation>
    <dataValidation type="whole" allowBlank="1" showDropDown="0" showInputMessage="1" showErrorMessage="1" sqref="F31:AH31">
      <formula1>1</formula1>
      <formula2>2</formula2>
    </dataValidation>
  </dataValidations>
  <pageMargins left="0.70866141732283472" right="0.70866141732283472" top="0.74803149606299213" bottom="0.74803149606299213" header="0.31496062992125984" footer="0.31496062992125984"/>
  <pageSetup paperSize="9" fitToWidth="1" fitToHeight="0" orientation="landscape" usePrinterDefaults="1" r:id="rId1"/>
  <rowBreaks count="2" manualBreakCount="2">
    <brk id="37" max="16383" man="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HG6"/>
  <sheetViews>
    <sheetView tabSelected="1" workbookViewId="0">
      <selection activeCell="DH3" sqref="DH3"/>
    </sheetView>
  </sheetViews>
  <sheetFormatPr defaultColWidth="9" defaultRowHeight="13.5"/>
  <cols>
    <col min="1" max="3" width="9" style="119"/>
    <col min="4" max="4" width="10.375" style="119" customWidth="1"/>
    <col min="5" max="5" width="9" style="119"/>
    <col min="6" max="6" width="13" style="119" bestFit="1" customWidth="1"/>
    <col min="7" max="7" width="14.21875" style="119" bestFit="1" customWidth="1"/>
    <col min="8" max="8" width="11" style="120" bestFit="1" customWidth="1"/>
    <col min="9" max="9" width="9" style="119"/>
    <col min="10" max="10" width="23" style="119" bestFit="1" customWidth="1"/>
    <col min="11" max="12" width="14" style="120" customWidth="1"/>
    <col min="13" max="13" width="11" style="120" bestFit="1" customWidth="1"/>
    <col min="14" max="14" width="13.88671875" style="120" bestFit="1" customWidth="1"/>
    <col min="15" max="15" width="13.88671875" style="121" bestFit="1" customWidth="1"/>
    <col min="16" max="16" width="13.88671875" style="120" bestFit="1" customWidth="1"/>
    <col min="17" max="17" width="9" style="122"/>
    <col min="18" max="18" width="9" style="120"/>
    <col min="19" max="20" width="9" style="122"/>
    <col min="21" max="21" width="9" style="120"/>
    <col min="22" max="23" width="16.44140625" style="122" bestFit="1" customWidth="1"/>
    <col min="24" max="24" width="23" style="122" bestFit="1" customWidth="1"/>
    <col min="25" max="25" width="14.21875" style="122" bestFit="1" customWidth="1"/>
    <col min="26" max="26" width="11.21875" style="122" bestFit="1" customWidth="1"/>
    <col min="27" max="27" width="9.21875" style="122" bestFit="1" customWidth="1"/>
    <col min="28" max="28" width="9" style="122"/>
    <col min="29" max="30" width="13.88671875" style="122" bestFit="1" customWidth="1"/>
    <col min="31" max="31" width="9" style="122"/>
    <col min="32" max="32" width="9" style="123"/>
    <col min="33" max="33" width="9" style="122"/>
    <col min="34" max="34" width="9" style="123"/>
    <col min="35" max="36" width="9" style="122"/>
    <col min="37" max="37" width="9" style="123"/>
    <col min="38" max="38" width="9" style="122"/>
    <col min="39" max="39" width="9" style="123"/>
    <col min="40" max="42" width="9" style="122"/>
    <col min="43" max="61" width="9" style="123"/>
    <col min="62" max="64" width="11" style="123" bestFit="1" customWidth="1"/>
    <col min="65" max="71" width="9" style="123"/>
    <col min="72" max="199" width="9" style="122"/>
    <col min="200" max="200" width="10.44140625" style="120" bestFit="1" customWidth="1"/>
    <col min="201" max="205" width="9" style="120"/>
    <col min="206" max="206" width="9" style="122"/>
    <col min="207" max="207" width="9" style="123"/>
    <col min="208" max="208" width="9" style="122"/>
    <col min="209" max="209" width="9" style="123"/>
    <col min="210" max="211" width="9" style="122"/>
    <col min="212" max="212" width="9" style="123"/>
    <col min="213" max="213" width="9" style="122"/>
    <col min="214" max="214" width="9" style="123"/>
    <col min="215" max="215" width="9" style="122"/>
    <col min="216" max="16384" width="9" style="121"/>
  </cols>
  <sheetData>
    <row r="1" spans="1:215" ht="54">
      <c r="A1" s="126" t="s">
        <v>149</v>
      </c>
      <c r="B1" s="126" t="s">
        <v>151</v>
      </c>
      <c r="C1" s="126" t="s">
        <v>16</v>
      </c>
      <c r="D1" s="129" t="s">
        <v>152</v>
      </c>
      <c r="E1" s="126" t="s">
        <v>155</v>
      </c>
      <c r="F1" s="126" t="s">
        <v>20</v>
      </c>
      <c r="G1" s="126" t="s">
        <v>162</v>
      </c>
      <c r="H1" s="126" t="s">
        <v>156</v>
      </c>
      <c r="I1" s="126" t="s">
        <v>158</v>
      </c>
      <c r="J1" s="126" t="s">
        <v>159</v>
      </c>
      <c r="K1" s="126" t="s">
        <v>153</v>
      </c>
      <c r="L1" s="126" t="s">
        <v>154</v>
      </c>
      <c r="M1" s="126" t="s">
        <v>121</v>
      </c>
      <c r="N1" s="126" t="s">
        <v>136</v>
      </c>
      <c r="O1" s="126" t="s">
        <v>224</v>
      </c>
      <c r="P1" s="133" t="s">
        <v>45</v>
      </c>
      <c r="Q1" s="126" t="s">
        <v>161</v>
      </c>
      <c r="R1" s="135" t="s">
        <v>229</v>
      </c>
      <c r="S1" s="126" t="s">
        <v>97</v>
      </c>
      <c r="T1" s="133" t="s">
        <v>235</v>
      </c>
      <c r="U1" s="133" t="s">
        <v>236</v>
      </c>
      <c r="V1" s="133" t="s">
        <v>237</v>
      </c>
      <c r="W1" s="133" t="s">
        <v>238</v>
      </c>
      <c r="X1" s="133" t="s">
        <v>239</v>
      </c>
      <c r="Y1" s="133" t="s">
        <v>10</v>
      </c>
      <c r="Z1" s="126" t="s">
        <v>163</v>
      </c>
      <c r="AA1" s="126" t="s">
        <v>124</v>
      </c>
      <c r="AB1" s="126" t="s">
        <v>164</v>
      </c>
      <c r="AC1" s="126" t="s">
        <v>165</v>
      </c>
      <c r="AD1" s="126" t="s">
        <v>166</v>
      </c>
      <c r="AE1" s="126" t="s">
        <v>168</v>
      </c>
      <c r="AF1" s="126" t="s">
        <v>101</v>
      </c>
      <c r="AG1" s="126" t="s">
        <v>12</v>
      </c>
      <c r="AH1" s="133" t="s">
        <v>170</v>
      </c>
      <c r="AI1" s="126" t="s">
        <v>171</v>
      </c>
      <c r="AJ1" s="133" t="s">
        <v>172</v>
      </c>
      <c r="AK1" s="126" t="s">
        <v>173</v>
      </c>
      <c r="AL1" s="126" t="s">
        <v>175</v>
      </c>
      <c r="AM1" s="126" t="s">
        <v>114</v>
      </c>
      <c r="AN1" s="126" t="s">
        <v>177</v>
      </c>
      <c r="AO1" s="126" t="s">
        <v>116</v>
      </c>
      <c r="AP1" s="126" t="s">
        <v>178</v>
      </c>
      <c r="AQ1" s="126" t="s">
        <v>179</v>
      </c>
      <c r="AR1" s="126" t="s">
        <v>132</v>
      </c>
      <c r="AS1" s="126" t="s">
        <v>134</v>
      </c>
      <c r="AT1" s="126" t="s">
        <v>6</v>
      </c>
      <c r="AU1" s="126" t="s">
        <v>37</v>
      </c>
      <c r="AV1" s="126" t="s">
        <v>180</v>
      </c>
      <c r="AW1" s="126" t="s">
        <v>181</v>
      </c>
      <c r="AX1" s="126" t="s">
        <v>27</v>
      </c>
      <c r="AY1" s="126" t="s">
        <v>105</v>
      </c>
      <c r="AZ1" s="126" t="s">
        <v>182</v>
      </c>
      <c r="BA1" s="126" t="s">
        <v>183</v>
      </c>
      <c r="BB1" s="126" t="s">
        <v>242</v>
      </c>
      <c r="BC1" s="133" t="s">
        <v>85</v>
      </c>
      <c r="BD1" s="133" t="s">
        <v>185</v>
      </c>
      <c r="BE1" s="133" t="s">
        <v>169</v>
      </c>
      <c r="BF1" s="133" t="s">
        <v>118</v>
      </c>
      <c r="BG1" s="133" t="s">
        <v>188</v>
      </c>
      <c r="BH1" s="133" t="s">
        <v>189</v>
      </c>
      <c r="BI1" s="133" t="s">
        <v>190</v>
      </c>
      <c r="BJ1" s="133" t="s">
        <v>120</v>
      </c>
      <c r="BK1" s="133" t="s">
        <v>191</v>
      </c>
      <c r="BL1" s="133" t="s">
        <v>193</v>
      </c>
      <c r="BM1" s="133" t="s">
        <v>98</v>
      </c>
      <c r="BN1" s="133" t="s">
        <v>195</v>
      </c>
      <c r="BO1" s="133" t="s">
        <v>197</v>
      </c>
      <c r="BP1" s="133" t="s">
        <v>93</v>
      </c>
      <c r="BQ1" s="133" t="s">
        <v>198</v>
      </c>
      <c r="BR1" s="133" t="s">
        <v>199</v>
      </c>
      <c r="BS1" s="133" t="s">
        <v>200</v>
      </c>
      <c r="BT1" s="133" t="s">
        <v>201</v>
      </c>
      <c r="BU1" s="133" t="s">
        <v>157</v>
      </c>
      <c r="BV1" s="133" t="s">
        <v>192</v>
      </c>
      <c r="BW1" s="133" t="s">
        <v>150</v>
      </c>
      <c r="BX1" s="133" t="s">
        <v>202</v>
      </c>
      <c r="BY1" s="133" t="s">
        <v>1</v>
      </c>
      <c r="BZ1" s="133" t="s">
        <v>203</v>
      </c>
      <c r="CA1" s="133" t="s">
        <v>59</v>
      </c>
      <c r="CB1" s="133" t="s">
        <v>204</v>
      </c>
      <c r="CC1" s="133" t="s">
        <v>206</v>
      </c>
      <c r="CD1" s="133" t="s">
        <v>208</v>
      </c>
      <c r="CE1" s="133" t="s">
        <v>187</v>
      </c>
      <c r="CF1" s="133" t="s">
        <v>112</v>
      </c>
      <c r="CG1" s="133" t="s">
        <v>210</v>
      </c>
      <c r="CH1" s="133" t="s">
        <v>167</v>
      </c>
      <c r="CI1" s="133" t="s">
        <v>207</v>
      </c>
      <c r="CJ1" s="133" t="s">
        <v>211</v>
      </c>
      <c r="CK1" s="133" t="s">
        <v>212</v>
      </c>
      <c r="CL1" s="133" t="s">
        <v>214</v>
      </c>
      <c r="CM1" s="133" t="s">
        <v>216</v>
      </c>
      <c r="CN1" s="133" t="s">
        <v>217</v>
      </c>
      <c r="CO1" s="133" t="s">
        <v>55</v>
      </c>
      <c r="CP1" s="133" t="s">
        <v>219</v>
      </c>
      <c r="CQ1" s="133" t="s">
        <v>220</v>
      </c>
      <c r="CR1" s="133" t="s">
        <v>221</v>
      </c>
      <c r="CS1" s="133" t="s">
        <v>223</v>
      </c>
      <c r="CT1" s="133" t="s">
        <v>194</v>
      </c>
      <c r="CU1" s="133" t="s">
        <v>225</v>
      </c>
      <c r="CV1" s="133" t="s">
        <v>218</v>
      </c>
      <c r="CW1" s="133" t="s">
        <v>226</v>
      </c>
      <c r="CX1" s="133" t="s">
        <v>227</v>
      </c>
      <c r="CY1" s="133" t="s">
        <v>209</v>
      </c>
      <c r="CZ1" s="133" t="s">
        <v>230</v>
      </c>
      <c r="DA1" s="133" t="s">
        <v>231</v>
      </c>
      <c r="DB1" s="133" t="s">
        <v>232</v>
      </c>
      <c r="DC1" s="133" t="s">
        <v>233</v>
      </c>
      <c r="DD1" s="133" t="s">
        <v>234</v>
      </c>
      <c r="DE1" s="133" t="s">
        <v>176</v>
      </c>
      <c r="DF1" s="133" t="s">
        <v>126</v>
      </c>
      <c r="DG1" s="133" t="s">
        <v>213</v>
      </c>
      <c r="DH1" s="133" t="s">
        <v>22</v>
      </c>
      <c r="DI1" s="120"/>
      <c r="DK1" s="123"/>
      <c r="DM1" s="123"/>
      <c r="DP1" s="123"/>
      <c r="DR1" s="123"/>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row>
    <row r="2" spans="1:215">
      <c r="A2" s="127"/>
      <c r="B2" s="127"/>
      <c r="C2" s="127"/>
      <c r="D2" s="127" t="str">
        <f>入札参加資格審査申請様式!E121</f>
        <v>令和年月日</v>
      </c>
      <c r="E2" s="130">
        <f>入札参加資格審査申請様式!E125</f>
        <v>0</v>
      </c>
      <c r="F2" s="130">
        <f>入札参加資格審査申請様式!E124</f>
        <v>0</v>
      </c>
      <c r="G2" s="131" t="str">
        <f>IF(入札参加資格審査申請様式!E135=1,"受任","無")</f>
        <v>無</v>
      </c>
      <c r="H2" s="130" t="str">
        <f>IF(入札参加資格審査申請様式!$V$26=1,入札参加資格審査申請様式!E144,"-")</f>
        <v>-</v>
      </c>
      <c r="I2" s="130">
        <f>IF(入札参加資格審査申請様式!$V$26=1,入札参加資格審査申請様式!E145,入札参加資格審査申請様式!E126)</f>
        <v>0</v>
      </c>
      <c r="J2" s="132">
        <f>IF(入札参加資格審査申請様式!$V$26=1,入札参加資格審査申請様式!E147,入札参加資格審査申請様式!E128)</f>
        <v>0</v>
      </c>
      <c r="K2" s="132" t="str">
        <f>IF(入札参加資格審査申請様式!$V$26=1,入札参加資格審査申請様式!E141,入札参加資格審査申請様式!E122)</f>
        <v>-</v>
      </c>
      <c r="L2" s="132">
        <f>IF(入札参加資格審査申請様式!$V$26=1,入札参加資格審査申請様式!E142,入札参加資格審査申請様式!E123)</f>
        <v>0</v>
      </c>
      <c r="M2" s="130" t="str">
        <f>IF(入札参加資格審査申請様式!$V$26=1,入札参加資格審査申請様式!E148,入札参加資格審査申請様式!E129)</f>
        <v>--</v>
      </c>
      <c r="N2" s="130" t="str">
        <f>IF(入札参加資格審査申請様式!$V$26=1,入札参加資格審査申請様式!S148,入札参加資格審査申請様式!N129)</f>
        <v>--</v>
      </c>
      <c r="O2" s="130"/>
      <c r="P2" s="134" t="str">
        <f>入札参加資格審査申請様式!E133</f>
        <v>-</v>
      </c>
      <c r="Q2" s="134" t="str">
        <f>IF(入札参加資格審査申請様式!E131=1,"加入","-")</f>
        <v>-</v>
      </c>
      <c r="R2" s="136" t="str">
        <f>入札参加資格審査申請様式!D152</f>
        <v>-</v>
      </c>
      <c r="S2" s="136" t="str">
        <f>入札参加資格審査申請様式!D153</f>
        <v>令和年月日</v>
      </c>
      <c r="T2" s="131" t="str">
        <f>IF(入札参加資格審査申請様式!$V26=1,入札参加資格審査申請様式!E123,"-")</f>
        <v>-</v>
      </c>
      <c r="U2" s="131" t="str">
        <f>IF(入札参加資格審査申請様式!$V26=1,入札参加資格審査申請様式!E125,"-")</f>
        <v>-</v>
      </c>
      <c r="V2" s="131" t="str">
        <f>IF(入札参加資格審査申請様式!$V26=1,入札参加資格審査申請様式!E126,"-")</f>
        <v>-</v>
      </c>
      <c r="W2" s="131" t="str">
        <f>IF(入札参加資格審査申請様式!$V26=1,入札参加資格審査申請様式!E128,"-")</f>
        <v>-</v>
      </c>
      <c r="X2" s="131" t="str">
        <f>IF(入札参加資格審査申請様式!$V26=1,入札参加資格審査申請様式!E129,"-")</f>
        <v>-</v>
      </c>
      <c r="Y2" s="131" t="str">
        <f>IF(入札参加資格審査申請様式!$V26=1,入札参加資格審査申請様式!N129,"-")</f>
        <v>-</v>
      </c>
      <c r="Z2" s="134" t="str">
        <f>入札参加資格審査申請様式!F136</f>
        <v>-</v>
      </c>
      <c r="AA2" s="134" t="str">
        <f>入札参加資格審査申請様式!G136</f>
        <v>-</v>
      </c>
      <c r="AB2" s="134" t="str">
        <f>入札参加資格審査申請様式!H136</f>
        <v>-</v>
      </c>
      <c r="AC2" s="134" t="str">
        <f>入札参加資格審査申請様式!I136</f>
        <v>-</v>
      </c>
      <c r="AD2" s="134" t="str">
        <f>入札参加資格審査申請様式!J136</f>
        <v>-</v>
      </c>
      <c r="AE2" s="134" t="str">
        <f>入札参加資格審査申請様式!K136</f>
        <v>-</v>
      </c>
      <c r="AF2" s="134" t="str">
        <f>入札参加資格審査申請様式!L136</f>
        <v>-</v>
      </c>
      <c r="AG2" s="134" t="str">
        <f>入札参加資格審査申請様式!M136</f>
        <v>-</v>
      </c>
      <c r="AH2" s="134" t="str">
        <f>入札参加資格審査申請様式!N136</f>
        <v>-</v>
      </c>
      <c r="AI2" s="134" t="str">
        <f>入札参加資格審査申請様式!O136</f>
        <v>-</v>
      </c>
      <c r="AJ2" s="134" t="str">
        <f>入札参加資格審査申請様式!P136</f>
        <v>-</v>
      </c>
      <c r="AK2" s="134" t="str">
        <f>入札参加資格審査申請様式!Q136</f>
        <v>-</v>
      </c>
      <c r="AL2" s="134" t="str">
        <f>入札参加資格審査申請様式!R136</f>
        <v>-</v>
      </c>
      <c r="AM2" s="134" t="str">
        <f>入札参加資格審査申請様式!S136</f>
        <v>-</v>
      </c>
      <c r="AN2" s="134" t="str">
        <f>入札参加資格審査申請様式!T136</f>
        <v>-</v>
      </c>
      <c r="AO2" s="134" t="str">
        <f>入札参加資格審査申請様式!U136</f>
        <v>-</v>
      </c>
      <c r="AP2" s="134" t="str">
        <f>入札参加資格審査申請様式!V136</f>
        <v>-</v>
      </c>
      <c r="AQ2" s="134" t="str">
        <f>入札参加資格審査申請様式!W136</f>
        <v>-</v>
      </c>
      <c r="AR2" s="134" t="str">
        <f>入札参加資格審査申請様式!X136</f>
        <v>-</v>
      </c>
      <c r="AS2" s="134" t="str">
        <f>入札参加資格審査申請様式!Y136</f>
        <v>-</v>
      </c>
      <c r="AT2" s="134" t="str">
        <f>入札参加資格審査申請様式!Z136</f>
        <v>-</v>
      </c>
      <c r="AU2" s="134" t="str">
        <f>入札参加資格審査申請様式!AA136</f>
        <v>-</v>
      </c>
      <c r="AV2" s="134" t="str">
        <f>入札参加資格審査申請様式!AB136</f>
        <v>-</v>
      </c>
      <c r="AW2" s="134" t="str">
        <f>入札参加資格審査申請様式!AC136</f>
        <v>-</v>
      </c>
      <c r="AX2" s="134" t="str">
        <f>入札参加資格審査申請様式!AD136</f>
        <v>-</v>
      </c>
      <c r="AY2" s="134" t="str">
        <f>入札参加資格審査申請様式!AE136</f>
        <v>-</v>
      </c>
      <c r="AZ2" s="134" t="str">
        <f>入札参加資格審査申請様式!AF136</f>
        <v>-</v>
      </c>
      <c r="BA2" s="134" t="str">
        <f>入札参加資格審査申請様式!AG136</f>
        <v>-</v>
      </c>
      <c r="BB2" s="134" t="str">
        <f>入札参加資格審査申請様式!AH136</f>
        <v>-</v>
      </c>
      <c r="BC2" s="134" t="str">
        <f>IF(ISBLANK(入札参加資格審査申請様式!F31),"-",入札参加資格審査申請様式!I83)</f>
        <v>-</v>
      </c>
      <c r="BD2" s="134" t="str">
        <f>IF(ISBLANK(入札参加資格審査申請様式!F31),"-",入札参加資格審査申請様式!Q83)</f>
        <v>-</v>
      </c>
      <c r="BE2" s="134" t="str">
        <f>IF(ISBLANK(入札参加資格審査申請様式!G31),"-",入札参加資格審査申請様式!I84)</f>
        <v>-</v>
      </c>
      <c r="BF2" s="134" t="str">
        <f>IF(ISBLANK(入札参加資格審査申請様式!G31),"-",入札参加資格審査申請様式!Q84)</f>
        <v>-</v>
      </c>
      <c r="BG2" s="134" t="str">
        <f>IF(ISBLANK(入札参加資格審査申請様式!H31),"-",入札参加資格審査申請様式!I85)</f>
        <v>-</v>
      </c>
      <c r="BH2" s="134" t="str">
        <f>IF(ISBLANK(入札参加資格審査申請様式!H31),"-",入札参加資格審査申請様式!Q85)</f>
        <v>-</v>
      </c>
      <c r="BI2" s="134" t="str">
        <f>IF(ISBLANK(入札参加資格審査申請様式!I31),"-",入札参加資格審査申請様式!I86)</f>
        <v>-</v>
      </c>
      <c r="BJ2" s="134" t="str">
        <f>IF(ISBLANK(入札参加資格審査申請様式!I31),"-",入札参加資格審査申請様式!Q86)</f>
        <v>-</v>
      </c>
      <c r="BK2" s="134" t="str">
        <f>IF(ISBLANK(入札参加資格審査申請様式!J31),"-",入札参加資格審査申請様式!I87)</f>
        <v>-</v>
      </c>
      <c r="BL2" s="134" t="str">
        <f>IF(ISBLANK(入札参加資格審査申請様式!J31),"-",入札参加資格審査申請様式!Q87)</f>
        <v>-</v>
      </c>
      <c r="BM2" s="134" t="str">
        <f>IF(ISBLANK(入札参加資格審査申請様式!K31),"-",入札参加資格審査申請様式!I88)</f>
        <v>-</v>
      </c>
      <c r="BN2" s="134" t="str">
        <f>IF(ISBLANK(入札参加資格審査申請様式!K31),"-",入札参加資格審査申請様式!Q88)</f>
        <v>-</v>
      </c>
      <c r="BO2" s="134" t="str">
        <f>IF(ISBLANK(入札参加資格審査申請様式!L31),"-",入札参加資格審査申請様式!I89)</f>
        <v>-</v>
      </c>
      <c r="BP2" s="134" t="str">
        <f>IF(ISBLANK(入札参加資格審査申請様式!L31),"-",入札参加資格審査申請様式!Q89)</f>
        <v>-</v>
      </c>
      <c r="BQ2" s="134" t="str">
        <f>IF(ISBLANK(入札参加資格審査申請様式!M31),"-",入札参加資格審査申請様式!I90)</f>
        <v>-</v>
      </c>
      <c r="BR2" s="134" t="str">
        <f>IF(ISBLANK(入札参加資格審査申請様式!M31),"-",入札参加資格審査申請様式!Q90)</f>
        <v>-</v>
      </c>
      <c r="BS2" s="134" t="str">
        <f>IF(ISBLANK(入札参加資格審査申請様式!N31),"-",入札参加資格審査申請様式!I91)</f>
        <v>-</v>
      </c>
      <c r="BT2" s="134" t="str">
        <f>IF(ISBLANK(入札参加資格審査申請様式!N31),"-",入札参加資格審査申請様式!Q91)</f>
        <v>-</v>
      </c>
      <c r="BU2" s="134" t="str">
        <f>IF(ISBLANK(入札参加資格審査申請様式!O31),"-",入札参加資格審査申請様式!I92)</f>
        <v>-</v>
      </c>
      <c r="BV2" s="134" t="str">
        <f>IF(ISBLANK(入札参加資格審査申請様式!O31),"-",入札参加資格審査申請様式!Q92)</f>
        <v>-</v>
      </c>
      <c r="BW2" s="134" t="str">
        <f>IF(ISBLANK(入札参加資格審査申請様式!P31),"-",入札参加資格審査申請様式!I93)</f>
        <v>-</v>
      </c>
      <c r="BX2" s="134" t="str">
        <f>IF(ISBLANK(入札参加資格審査申請様式!P31),"-",入札参加資格審査申請様式!Q93)</f>
        <v>-</v>
      </c>
      <c r="BY2" s="134" t="str">
        <f>IF(ISBLANK(入札参加資格審査申請様式!Q31),"-",入札参加資格審査申請様式!I94)</f>
        <v>-</v>
      </c>
      <c r="BZ2" s="134" t="str">
        <f>IF(ISBLANK(入札参加資格審査申請様式!Q31),"-",入札参加資格審査申請様式!Q94)</f>
        <v>-</v>
      </c>
      <c r="CA2" s="134" t="str">
        <f>IF(ISBLANK(入札参加資格審査申請様式!R31),"-",入札参加資格審査申請様式!I95)</f>
        <v>-</v>
      </c>
      <c r="CB2" s="134" t="str">
        <f>IF(ISBLANK(入札参加資格審査申請様式!R31),"-",入札参加資格審査申請様式!Q95)</f>
        <v>-</v>
      </c>
      <c r="CC2" s="134" t="str">
        <f>IF(ISBLANK(入札参加資格審査申請様式!S31),"-",入札参加資格審査申請様式!I96)</f>
        <v>-</v>
      </c>
      <c r="CD2" s="134" t="str">
        <f>IF(ISBLANK(入札参加資格審査申請様式!S31),"-",入札参加資格審査申請様式!Q96)</f>
        <v>-</v>
      </c>
      <c r="CE2" s="134" t="str">
        <f>IF(ISBLANK(入札参加資格審査申請様式!T31),"-",入札参加資格審査申請様式!I97)</f>
        <v>-</v>
      </c>
      <c r="CF2" s="134" t="str">
        <f>IF(ISBLANK(入札参加資格審査申請様式!T31),"-",入札参加資格審査申請様式!Q97)</f>
        <v>-</v>
      </c>
      <c r="CG2" s="134" t="str">
        <f>IF(ISBLANK(入札参加資格審査申請様式!U31),"-",入札参加資格審査申請様式!I98)</f>
        <v>-</v>
      </c>
      <c r="CH2" s="134" t="str">
        <f>IF(ISBLANK(入札参加資格審査申請様式!U31),"-",入札参加資格審査申請様式!Q98)</f>
        <v>-</v>
      </c>
      <c r="CI2" s="134" t="str">
        <f>IF(ISBLANK(入札参加資格審査申請様式!V31),"-",入札参加資格審査申請様式!I99)</f>
        <v>-</v>
      </c>
      <c r="CJ2" s="134" t="str">
        <f>IF(ISBLANK(入札参加資格審査申請様式!V31),"-",入札参加資格審査申請様式!Q99)</f>
        <v>-</v>
      </c>
      <c r="CK2" s="134" t="str">
        <f>IF(ISBLANK(入札参加資格審査申請様式!W31),"-",入札参加資格審査申請様式!I100)</f>
        <v>-</v>
      </c>
      <c r="CL2" s="134" t="str">
        <f>IF(ISBLANK(入札参加資格審査申請様式!W31),"-",入札参加資格審査申請様式!Q100)</f>
        <v>-</v>
      </c>
      <c r="CM2" s="134" t="str">
        <f>IF(ISBLANK(入札参加資格審査申請様式!X31),"-",入札参加資格審査申請様式!I101)</f>
        <v>-</v>
      </c>
      <c r="CN2" s="134" t="str">
        <f>IF(ISBLANK(入札参加資格審査申請様式!X31),"-",入札参加資格審査申請様式!Q101)</f>
        <v>-</v>
      </c>
      <c r="CO2" s="134" t="str">
        <f>IF(ISBLANK(入札参加資格審査申請様式!Y31),"-",入札参加資格審査申請様式!I102)</f>
        <v>-</v>
      </c>
      <c r="CP2" s="134" t="str">
        <f>IF(ISBLANK(入札参加資格審査申請様式!Y31),"-",入札参加資格審査申請様式!Q102)</f>
        <v>-</v>
      </c>
      <c r="CQ2" s="134" t="str">
        <f>IF(ISBLANK(入札参加資格審査申請様式!Z31),"-",入札参加資格審査申請様式!I103)</f>
        <v>-</v>
      </c>
      <c r="CR2" s="134" t="str">
        <f>IF(ISBLANK(入札参加資格審査申請様式!Z31),"-",入札参加資格審査申請様式!Q103)</f>
        <v>-</v>
      </c>
      <c r="CS2" s="134" t="str">
        <f>IF(ISBLANK(入札参加資格審査申請様式!AA31),"-",入札参加資格審査申請様式!I104)</f>
        <v>-</v>
      </c>
      <c r="CT2" s="134" t="str">
        <f>IF(ISBLANK(入札参加資格審査申請様式!AA31),"-",入札参加資格審査申請様式!Q104)</f>
        <v>-</v>
      </c>
      <c r="CU2" s="134" t="str">
        <f>IF(ISBLANK(入札参加資格審査申請様式!AB31),"-",入札参加資格審査申請様式!I105)</f>
        <v>-</v>
      </c>
      <c r="CV2" s="134" t="str">
        <f>IF(ISBLANK(入札参加資格審査申請様式!AB31),"-",入札参加資格審査申請様式!Q105)</f>
        <v>-</v>
      </c>
      <c r="CW2" s="134" t="str">
        <f>IF(ISBLANK(入札参加資格審査申請様式!AC31),"-",入札参加資格審査申請様式!I106)</f>
        <v>-</v>
      </c>
      <c r="CX2" s="134" t="str">
        <f>IF(ISBLANK(入札参加資格審査申請様式!AC31),"-",入札参加資格審査申請様式!Q106)</f>
        <v>-</v>
      </c>
      <c r="CY2" s="134" t="str">
        <f>IF(ISBLANK(入札参加資格審査申請様式!AD31),"-",入札参加資格審査申請様式!I107)</f>
        <v>-</v>
      </c>
      <c r="CZ2" s="134" t="str">
        <f>IF(ISBLANK(入札参加資格審査申請様式!AD31),"-",入札参加資格審査申請様式!Q107)</f>
        <v>-</v>
      </c>
      <c r="DA2" s="134" t="str">
        <f>IF(ISBLANK(入札参加資格審査申請様式!AE31),"-",入札参加資格審査申請様式!I108)</f>
        <v>-</v>
      </c>
      <c r="DB2" s="134" t="str">
        <f>IF(ISBLANK(入札参加資格審査申請様式!AE31),"-",入札参加資格審査申請様式!Q108)</f>
        <v>-</v>
      </c>
      <c r="DC2" s="134" t="str">
        <f>IF(ISBLANK(入札参加資格審査申請様式!AF31),"-",入札参加資格審査申請様式!I109)</f>
        <v>-</v>
      </c>
      <c r="DD2" s="134" t="str">
        <f>IF(ISBLANK(入札参加資格審査申請様式!AF31),"-",入札参加資格審査申請様式!Q109)</f>
        <v>-</v>
      </c>
      <c r="DE2" s="134" t="str">
        <f>IF(ISBLANK(入札参加資格審査申請様式!AG31),"-",入札参加資格審査申請様式!I110)</f>
        <v>-</v>
      </c>
      <c r="DF2" s="134" t="str">
        <f>IF(ISBLANK(入札参加資格審査申請様式!AG31),"-",入札参加資格審査申請様式!Q110)</f>
        <v>-</v>
      </c>
      <c r="DG2" s="134" t="str">
        <f>IF(ISBLANK(入札参加資格審査申請様式!AH31),"-",入札参加資格審査申請様式!I111)</f>
        <v>-</v>
      </c>
      <c r="DH2" s="134" t="str">
        <f>IF(ISBLANK(入札参加資格審査申請様式!AH31),"-",入札参加資格審査申請様式!Q111)</f>
        <v>-</v>
      </c>
      <c r="DI2" s="120"/>
      <c r="DK2" s="123"/>
      <c r="DM2" s="123"/>
      <c r="DP2" s="123"/>
      <c r="DR2" s="123"/>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row>
    <row r="3" spans="1:215">
      <c r="V3" s="137"/>
      <c r="W3" s="138"/>
      <c r="GR3" s="138"/>
    </row>
    <row r="4" spans="1:215" s="124" customFormat="1" ht="18.7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row>
    <row r="5" spans="1:215" s="124" customFormat="1" ht="63.7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row>
    <row r="6" spans="1:215" s="125" customFormat="1" ht="24.9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入札参加資格審査申請様式</vt:lpstr>
      <vt:lpstr>入力データ</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2023-03-07T10:01:14Z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2023-03-07T10:01:14Z</vt:filetime>
  </property>
</Properties>
</file>